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Luis\CAJA ABRIL 2020\Publicación ONP\"/>
    </mc:Choice>
  </mc:AlternateContent>
  <bookViews>
    <workbookView xWindow="0" yWindow="0" windowWidth="11355" windowHeight="7080"/>
  </bookViews>
  <sheets>
    <sheet name="Abril" sheetId="4" r:id="rId1"/>
    <sheet name="Comparativo" sheetId="1" r:id="rId2"/>
    <sheet name="Mensualización" sheetId="3" r:id="rId3"/>
  </sheets>
  <definedNames>
    <definedName name="_xlnm.Print_Area" localSheetId="0">Abril!$A$1:$J$107</definedName>
    <definedName name="_xlnm.Print_Area" localSheetId="1">Comparativo!$B$3:$O$76</definedName>
    <definedName name="_xlnm.Print_Area" localSheetId="2">Mensualización!$B$3:$J$74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4" i="4" l="1"/>
  <c r="G74" i="4"/>
  <c r="F74" i="4"/>
  <c r="E74" i="4"/>
  <c r="D74" i="4"/>
  <c r="C74" i="4"/>
  <c r="I73" i="4"/>
  <c r="G73" i="4"/>
  <c r="F73" i="4"/>
  <c r="E73" i="4"/>
  <c r="D73" i="4"/>
  <c r="C73" i="4"/>
  <c r="H72" i="4"/>
  <c r="H74" i="4" s="1"/>
  <c r="J72" i="4" l="1"/>
  <c r="H73" i="4"/>
  <c r="J74" i="4" l="1"/>
  <c r="J73" i="4"/>
</calcChain>
</file>

<file path=xl/sharedStrings.xml><?xml version="1.0" encoding="utf-8"?>
<sst xmlns="http://schemas.openxmlformats.org/spreadsheetml/2006/main" count="263" uniqueCount="181">
  <si>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</si>
  <si>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</si>
  <si>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</si>
  <si>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</si>
  <si>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</si>
  <si>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</si>
  <si>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</si>
  <si>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2019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</si>
  <si>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</si>
  <si>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</si>
  <si>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</si>
  <si>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</si>
  <si>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</si>
  <si>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</si>
  <si>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</si>
  <si>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</si>
  <si>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</si>
  <si>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</si>
  <si>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</si>
  <si>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</si>
  <si>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</si>
  <si>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</si>
  <si>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</si>
  <si>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</si>
  <si>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</si>
  <si>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</si>
  <si>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</si>
  <si>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</si>
  <si>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</si>
  <si>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</si>
  <si>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</si>
  <si>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</si>
  <si>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</si>
  <si>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</si>
  <si>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</si>
  <si>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</si>
  <si>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</si>
  <si>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</si>
  <si>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</si>
  <si>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</si>
  <si>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</si>
  <si>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</si>
  <si>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</si>
  <si>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</si>
  <si>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</si>
  <si>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</si>
  <si>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</si>
  <si>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</si>
  <si>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Otros Gastos Corrientes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</si>
  <si>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</si>
  <si>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</si>
  <si>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</si>
  <si>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</si>
  <si>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</si>
  <si>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</si>
  <si>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</si>
  <si>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</si>
  <si>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</si>
  <si>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 xml:space="preserve">Intereses </t>
  </si>
  <si>
    <t>Rentas de la propiedad (1)</t>
  </si>
  <si>
    <t xml:space="preserve">Intereses Netos (2) </t>
  </si>
  <si>
    <t>SECRETARIA DE HACIENDA</t>
  </si>
  <si>
    <t xml:space="preserve">EJECUCION  PROVISORIA </t>
  </si>
  <si>
    <t>SECTOR PUBLICO BASE CAJA - ABRIL 2020</t>
  </si>
  <si>
    <t xml:space="preserve">ESQUEMA AHORRO - INVERSION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</si>
  <si>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</si>
  <si>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</si>
  <si>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</si>
  <si>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</si>
  <si>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</si>
  <si>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</si>
  <si>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</si>
  <si>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</si>
  <si>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</si>
  <si>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</si>
  <si>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</si>
  <si>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</si>
  <si>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</si>
  <si>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</si>
  <si>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</si>
  <si>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</si>
  <si>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</si>
  <si>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</si>
  <si>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</si>
  <si>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</si>
  <si>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</si>
  <si>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</si>
  <si>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</si>
  <si>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</si>
  <si>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</si>
  <si>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</si>
  <si>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</si>
  <si>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</si>
  <si>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</si>
  <si>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</si>
  <si>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</si>
  <si>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</si>
  <si>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</si>
  <si>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</si>
  <si>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</si>
  <si>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</si>
  <si>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</si>
  <si>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</si>
  <si>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</si>
  <si>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</si>
  <si>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</si>
  <si>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</si>
  <si>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</si>
  <si>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</si>
  <si>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</si>
  <si>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</si>
  <si>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</si>
  <si>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</si>
  <si>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</si>
  <si>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</si>
  <si>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</si>
  <si>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</si>
  <si>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</si>
  <si>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</si>
  <si>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</si>
  <si>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</si>
  <si>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</si>
  <si>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</si>
  <si>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</si>
  <si>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</si>
  <si>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</si>
  <si>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</si>
  <si>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</si>
  <si>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</si>
  <si>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</si>
  <si>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</si>
  <si>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</si>
  <si>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</si>
  <si>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</si>
  <si>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</si>
  <si>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</si>
  <si>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</si>
  <si>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</si>
  <si>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</si>
  <si>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</si>
  <si>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</si>
  <si>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</si>
  <si>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</si>
  <si>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</si>
  <si>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</si>
  <si>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</si>
  <si>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</si>
  <si>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</si>
  <si>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</si>
  <si>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</si>
  <si>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</si>
  <si>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XVI)</t>
  </si>
  <si>
    <t>INGRESOS EXTRAORDINARIOS (3)</t>
  </si>
  <si>
    <t>XVII)</t>
  </si>
  <si>
    <t>SUPERAVIT PRIMARIO EXCLUIDOS INGRESOS EXTRAORDINARIOS (XIV - XVI)</t>
  </si>
  <si>
    <t>XVIII)</t>
  </si>
  <si>
    <t>RESULTADO FINANCIERO EXCLUIDOS INGRESOS EXTRAORDINARIOS (XIV - XVI)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</si>
  <si>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</si>
  <si>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</si>
  <si>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</si>
  <si>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</si>
  <si>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$8.531,7 M. </t>
  </si>
  <si>
    <t>- las generadas por activos del Sector Público no Financiero en posesión de organismos del Sector Público no Financiero excluyendo el FGS por $528,2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</si>
  <si>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$9.059,9 M.</t>
    </r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</si>
  <si>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 Incluye los recursos transferidos del FGS a la ANSES, según lo establecido en el artículo 121 de la Ley de Presupuesto 2019 N° 27.467 para el financiamiento de la Reparación Histórica $7.236 millones </t>
    </r>
  </si>
  <si>
    <t>- las generadas por el BCRA por $230.000,0 M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</si>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</sst>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0.0____"/>
    <numFmt numFmtId="171" formatCode="0.000000000000"/>
    <numFmt numFmtId="172" formatCode="#,##0.0__"/>
    <numFmt numFmtId="173" formatCode="#,##0.0"/>
    <numFmt numFmtId="174" formatCode="#,##0.0____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Open Sans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1" tint="0.34998626667073579"/>
      <name val="Open Sans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2"/>
      <name val="Open Sans"/>
    </font>
    <font>
      <sz val="10"/>
      <name val="Arial"/>
      <family val="2"/>
    </font>
    <font>
      <sz val="12"/>
      <name val="Courier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b/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3" fillId="0" borderId="0"/>
    <xf numFmtId="168" fontId="43" fillId="0" borderId="0" applyFont="0" applyFill="0" applyBorder="0" applyAlignment="0" applyProtection="0"/>
    <xf numFmtId="169" fontId="44" fillId="0" borderId="0"/>
  </cellStyleXfs>
  <cellXfs count="211">
    <xf numFmtId="0" fontId="0" fillId="0" borderId="0" xfId="0"/>
    <xf numFmtId="0" fontId="0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" fillId="0" borderId="0" xfId="0" applyFont="1"/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49" fontId="18" fillId="5" borderId="0" xfId="0" quotePrefix="1" applyNumberFormat="1" applyFont="1" applyFill="1" applyBorder="1" applyAlignment="1">
      <alignment vertical="center"/>
    </xf>
    <xf numFmtId="49" fontId="18" fillId="2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167" fontId="23" fillId="2" borderId="0" xfId="0" applyNumberFormat="1" applyFont="1" applyFill="1" applyBorder="1" applyAlignment="1">
      <alignment horizontal="left" vertical="center"/>
    </xf>
    <xf numFmtId="167" fontId="18" fillId="5" borderId="0" xfId="0" applyNumberFormat="1" applyFont="1" applyFill="1" applyBorder="1" applyAlignment="1">
      <alignment horizontal="left" vertical="center"/>
    </xf>
    <xf numFmtId="49" fontId="18" fillId="0" borderId="0" xfId="0" quotePrefix="1" applyNumberFormat="1" applyFont="1" applyFill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2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9" fontId="24" fillId="5" borderId="0" xfId="0" applyNumberFormat="1" applyFont="1" applyFill="1" applyBorder="1" applyAlignment="1">
      <alignment horizontal="left" vertical="center" wrapText="1"/>
    </xf>
    <xf numFmtId="49" fontId="33" fillId="5" borderId="0" xfId="0" applyNumberFormat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49" fontId="16" fillId="2" borderId="0" xfId="0" applyNumberFormat="1" applyFont="1" applyFill="1" applyBorder="1" applyAlignment="1">
      <alignment vertical="center"/>
    </xf>
    <xf numFmtId="167" fontId="16" fillId="2" borderId="0" xfId="0" applyNumberFormat="1" applyFont="1" applyFill="1" applyBorder="1" applyAlignment="1">
      <alignment horizontal="left" vertical="center"/>
    </xf>
    <xf numFmtId="167" fontId="41" fillId="2" borderId="0" xfId="0" applyNumberFormat="1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4" fontId="0" fillId="2" borderId="0" xfId="0" applyNumberFormat="1" applyFill="1"/>
    <xf numFmtId="3" fontId="10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3" fontId="16" fillId="2" borderId="0" xfId="0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39" fillId="2" borderId="0" xfId="0" applyNumberFormat="1" applyFont="1" applyFill="1" applyAlignment="1">
      <alignment horizontal="center" vertical="center"/>
    </xf>
    <xf numFmtId="3" fontId="40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vertical="center"/>
    </xf>
    <xf numFmtId="3" fontId="25" fillId="0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2" fillId="2" borderId="0" xfId="0" applyNumberFormat="1" applyFont="1" applyFill="1" applyAlignment="1">
      <alignment vertical="center"/>
    </xf>
    <xf numFmtId="3" fontId="24" fillId="5" borderId="0" xfId="0" applyNumberFormat="1" applyFont="1" applyFill="1" applyBorder="1" applyAlignment="1">
      <alignment horizontal="left" vertical="center" wrapText="1"/>
    </xf>
    <xf numFmtId="3" fontId="33" fillId="5" borderId="0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16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0" fontId="45" fillId="0" borderId="0" xfId="0" applyFont="1" applyFill="1" applyAlignment="1">
      <alignment horizontal="left"/>
    </xf>
    <xf numFmtId="0" fontId="43" fillId="0" borderId="0" xfId="0" applyFont="1" applyFill="1"/>
    <xf numFmtId="170" fontId="43" fillId="0" borderId="0" xfId="0" applyNumberFormat="1" applyFont="1" applyFill="1"/>
    <xf numFmtId="167" fontId="43" fillId="0" borderId="0" xfId="0" applyNumberFormat="1" applyFont="1" applyFill="1"/>
    <xf numFmtId="14" fontId="43" fillId="0" borderId="0" xfId="0" applyNumberFormat="1" applyFont="1" applyFill="1"/>
    <xf numFmtId="167" fontId="4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167" fontId="46" fillId="0" borderId="0" xfId="0" applyNumberFormat="1" applyFont="1" applyFill="1" applyBorder="1" applyAlignment="1" applyProtection="1">
      <alignment horizontal="centerContinuous"/>
    </xf>
    <xf numFmtId="167" fontId="43" fillId="0" borderId="0" xfId="0" applyNumberFormat="1" applyFont="1" applyFill="1" applyAlignment="1">
      <alignment horizontal="centerContinuous"/>
    </xf>
    <xf numFmtId="167" fontId="47" fillId="0" borderId="0" xfId="0" applyNumberFormat="1" applyFont="1" applyFill="1" applyAlignment="1" applyProtection="1">
      <alignment horizontal="centerContinuous"/>
    </xf>
    <xf numFmtId="167" fontId="48" fillId="0" borderId="0" xfId="0" applyNumberFormat="1" applyFont="1" applyFill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left"/>
    </xf>
    <xf numFmtId="167" fontId="43" fillId="0" borderId="1" xfId="0" applyNumberFormat="1" applyFont="1" applyFill="1" applyBorder="1" applyAlignment="1">
      <alignment horizontal="right" vertical="center"/>
    </xf>
    <xf numFmtId="167" fontId="43" fillId="0" borderId="2" xfId="0" applyNumberFormat="1" applyFont="1" applyFill="1" applyBorder="1" applyAlignment="1" applyProtection="1">
      <alignment vertical="center"/>
    </xf>
    <xf numFmtId="167" fontId="49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" vertical="center"/>
    </xf>
    <xf numFmtId="167" fontId="49" fillId="0" borderId="3" xfId="0" applyNumberFormat="1" applyFont="1" applyFill="1" applyBorder="1" applyAlignment="1" applyProtection="1">
      <alignment vertical="center"/>
    </xf>
    <xf numFmtId="167" fontId="49" fillId="0" borderId="0" xfId="0" applyNumberFormat="1" applyFont="1" applyFill="1" applyBorder="1" applyAlignment="1" applyProtection="1">
      <alignment vertical="center"/>
    </xf>
    <xf numFmtId="171" fontId="49" fillId="0" borderId="0" xfId="0" applyNumberFormat="1" applyFont="1" applyFill="1" applyBorder="1" applyAlignment="1" applyProtection="1">
      <alignment vertical="center"/>
    </xf>
    <xf numFmtId="167" fontId="43" fillId="0" borderId="4" xfId="0" applyNumberFormat="1" applyFont="1" applyFill="1" applyBorder="1" applyAlignment="1">
      <alignment horizontal="right" vertical="center"/>
    </xf>
    <xf numFmtId="167" fontId="43" fillId="0" borderId="0" xfId="0" applyNumberFormat="1" applyFont="1" applyFill="1" applyBorder="1" applyAlignment="1" applyProtection="1">
      <alignment horizontal="center" vertical="center"/>
    </xf>
    <xf numFmtId="167" fontId="43" fillId="0" borderId="5" xfId="0" applyNumberFormat="1" applyFont="1" applyFill="1" applyBorder="1" applyAlignment="1" applyProtection="1">
      <alignment horizontal="centerContinuous" vertical="center"/>
    </xf>
    <xf numFmtId="167" fontId="43" fillId="0" borderId="5" xfId="0" applyNumberFormat="1" applyFont="1" applyFill="1" applyBorder="1" applyAlignment="1" applyProtection="1">
      <alignment horizontal="center" vertical="center"/>
    </xf>
    <xf numFmtId="167" fontId="43" fillId="0" borderId="0" xfId="0" applyNumberFormat="1" applyFont="1" applyFill="1" applyAlignment="1" applyProtection="1">
      <alignment horizontal="center" vertical="center"/>
    </xf>
    <xf numFmtId="167" fontId="43" fillId="0" borderId="6" xfId="0" applyNumberFormat="1" applyFont="1" applyFill="1" applyBorder="1" applyAlignment="1" applyProtection="1">
      <alignment horizontal="center" vertical="center"/>
    </xf>
    <xf numFmtId="167" fontId="49" fillId="0" borderId="0" xfId="0" applyNumberFormat="1" applyFont="1" applyFill="1" applyBorder="1" applyAlignment="1" applyProtection="1">
      <alignment horizontal="centerContinuous" vertical="center"/>
    </xf>
    <xf numFmtId="167" fontId="43" fillId="0" borderId="0" xfId="0" applyNumberFormat="1" applyFont="1" applyFill="1" applyBorder="1" applyAlignment="1" applyProtection="1">
      <alignment vertical="center"/>
    </xf>
    <xf numFmtId="167" fontId="43" fillId="0" borderId="0" xfId="0" applyNumberFormat="1" applyFont="1" applyFill="1" applyAlignment="1" applyProtection="1">
      <alignment horizontal="centerContinuous" vertical="center"/>
    </xf>
    <xf numFmtId="167" fontId="43" fillId="0" borderId="0" xfId="0" applyNumberFormat="1" applyFont="1" applyFill="1" applyAlignment="1" applyProtection="1">
      <alignment horizontal="right" vertical="center"/>
    </xf>
    <xf numFmtId="167" fontId="43" fillId="0" borderId="0" xfId="0" applyNumberFormat="1" applyFont="1" applyFill="1" applyAlignment="1" applyProtection="1">
      <alignment vertical="center"/>
    </xf>
    <xf numFmtId="167" fontId="43" fillId="0" borderId="6" xfId="0" applyNumberFormat="1" applyFont="1" applyFill="1" applyBorder="1" applyAlignment="1" applyProtection="1">
      <alignment vertical="center"/>
    </xf>
    <xf numFmtId="167" fontId="43" fillId="0" borderId="7" xfId="0" applyNumberFormat="1" applyFont="1" applyFill="1" applyBorder="1" applyAlignment="1">
      <alignment horizontal="right" vertical="center"/>
    </xf>
    <xf numFmtId="167" fontId="43" fillId="0" borderId="5" xfId="0" applyNumberFormat="1" applyFont="1" applyFill="1" applyBorder="1" applyAlignment="1" applyProtection="1">
      <alignment horizontal="left" vertical="center"/>
    </xf>
    <xf numFmtId="167" fontId="43" fillId="0" borderId="8" xfId="0" applyNumberFormat="1" applyFont="1" applyFill="1" applyBorder="1" applyAlignment="1" applyProtection="1">
      <alignment horizontal="left" vertical="center"/>
    </xf>
    <xf numFmtId="167" fontId="43" fillId="0" borderId="0" xfId="0" applyNumberFormat="1" applyFont="1" applyFill="1" applyBorder="1" applyAlignment="1" applyProtection="1">
      <alignment horizontal="left" vertical="center"/>
    </xf>
    <xf numFmtId="167" fontId="50" fillId="0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Fill="1" applyBorder="1" applyAlignment="1" applyProtection="1">
      <alignment horizontal="left" vertical="center"/>
    </xf>
    <xf numFmtId="172" fontId="50" fillId="0" borderId="0" xfId="0" applyNumberFormat="1" applyFont="1" applyFill="1" applyAlignment="1" applyProtection="1">
      <alignment horizontal="right" vertical="center"/>
    </xf>
    <xf numFmtId="172" fontId="50" fillId="0" borderId="6" xfId="0" applyNumberFormat="1" applyFont="1" applyFill="1" applyBorder="1" applyAlignment="1" applyProtection="1">
      <alignment horizontal="right" vertical="center"/>
    </xf>
    <xf numFmtId="171" fontId="50" fillId="0" borderId="0" xfId="0" applyNumberFormat="1" applyFont="1" applyFill="1" applyBorder="1" applyAlignment="1" applyProtection="1">
      <alignment horizontal="right" vertical="center"/>
    </xf>
    <xf numFmtId="167" fontId="50" fillId="0" borderId="0" xfId="0" applyNumberFormat="1" applyFont="1" applyFill="1" applyBorder="1" applyAlignment="1" applyProtection="1">
      <alignment horizontal="right" vertical="center"/>
    </xf>
    <xf numFmtId="172" fontId="43" fillId="0" borderId="0" xfId="0" applyNumberFormat="1" applyFont="1" applyFill="1"/>
    <xf numFmtId="172" fontId="43" fillId="0" borderId="0" xfId="0" applyNumberFormat="1" applyFont="1" applyFill="1" applyAlignment="1" applyProtection="1">
      <alignment horizontal="right" vertical="center"/>
    </xf>
    <xf numFmtId="172" fontId="43" fillId="0" borderId="6" xfId="0" applyNumberFormat="1" applyFont="1" applyFill="1" applyBorder="1" applyAlignment="1" applyProtection="1">
      <alignment horizontal="right" vertical="center"/>
    </xf>
    <xf numFmtId="167" fontId="43" fillId="0" borderId="0" xfId="0" applyNumberFormat="1" applyFont="1" applyFill="1" applyBorder="1" applyAlignment="1" applyProtection="1">
      <alignment horizontal="right" vertical="center"/>
    </xf>
    <xf numFmtId="173" fontId="43" fillId="0" borderId="0" xfId="0" applyNumberFormat="1" applyFont="1" applyFill="1"/>
    <xf numFmtId="168" fontId="43" fillId="0" borderId="0" xfId="3" applyFont="1" applyFill="1"/>
    <xf numFmtId="172" fontId="50" fillId="0" borderId="0" xfId="0" applyNumberFormat="1" applyFont="1" applyFill="1" applyBorder="1" applyAlignment="1" applyProtection="1">
      <alignment horizontal="right" vertical="center"/>
    </xf>
    <xf numFmtId="167" fontId="50" fillId="0" borderId="1" xfId="0" applyNumberFormat="1" applyFont="1" applyFill="1" applyBorder="1" applyAlignment="1">
      <alignment horizontal="right" vertical="center"/>
    </xf>
    <xf numFmtId="167" fontId="50" fillId="0" borderId="2" xfId="0" applyNumberFormat="1" applyFont="1" applyFill="1" applyBorder="1" applyAlignment="1" applyProtection="1">
      <alignment horizontal="left" vertical="center"/>
    </xf>
    <xf numFmtId="172" fontId="50" fillId="0" borderId="2" xfId="0" applyNumberFormat="1" applyFont="1" applyFill="1" applyBorder="1" applyAlignment="1" applyProtection="1">
      <alignment horizontal="right" vertical="center"/>
    </xf>
    <xf numFmtId="172" fontId="50" fillId="0" borderId="3" xfId="0" applyNumberFormat="1" applyFont="1" applyFill="1" applyBorder="1" applyAlignment="1" applyProtection="1">
      <alignment horizontal="right" vertical="center"/>
    </xf>
    <xf numFmtId="0" fontId="43" fillId="0" borderId="0" xfId="0" applyFont="1" applyFill="1" applyBorder="1"/>
    <xf numFmtId="167" fontId="50" fillId="0" borderId="9" xfId="0" applyNumberFormat="1" applyFont="1" applyFill="1" applyBorder="1" applyAlignment="1">
      <alignment horizontal="right" vertical="center"/>
    </xf>
    <xf numFmtId="167" fontId="50" fillId="0" borderId="10" xfId="0" applyNumberFormat="1" applyFont="1" applyFill="1" applyBorder="1" applyAlignment="1" applyProtection="1">
      <alignment horizontal="left" vertical="center"/>
    </xf>
    <xf numFmtId="172" fontId="50" fillId="0" borderId="10" xfId="0" applyNumberFormat="1" applyFont="1" applyFill="1" applyBorder="1" applyAlignment="1" applyProtection="1">
      <alignment horizontal="right" vertical="center"/>
    </xf>
    <xf numFmtId="172" fontId="50" fillId="0" borderId="11" xfId="0" applyNumberFormat="1" applyFont="1" applyFill="1" applyBorder="1" applyAlignment="1" applyProtection="1">
      <alignment horizontal="right" vertical="center"/>
    </xf>
    <xf numFmtId="167" fontId="50" fillId="2" borderId="0" xfId="4" applyNumberFormat="1" applyFont="1" applyFill="1" applyBorder="1" applyAlignment="1" applyProtection="1">
      <alignment vertical="center"/>
    </xf>
    <xf numFmtId="172" fontId="50" fillId="0" borderId="2" xfId="0" applyNumberFormat="1" applyFont="1" applyFill="1" applyBorder="1" applyAlignment="1" applyProtection="1">
      <alignment vertical="center"/>
    </xf>
    <xf numFmtId="172" fontId="50" fillId="0" borderId="3" xfId="0" applyNumberFormat="1" applyFont="1" applyFill="1" applyBorder="1" applyAlignment="1" applyProtection="1">
      <alignment vertical="center"/>
    </xf>
    <xf numFmtId="167" fontId="50" fillId="2" borderId="1" xfId="4" applyNumberFormat="1" applyFont="1" applyFill="1" applyBorder="1" applyAlignment="1">
      <alignment horizontal="right" vertical="top"/>
    </xf>
    <xf numFmtId="167" fontId="50" fillId="2" borderId="2" xfId="4" applyNumberFormat="1" applyFont="1" applyFill="1" applyBorder="1" applyAlignment="1" applyProtection="1">
      <alignment vertical="top" wrapText="1"/>
    </xf>
    <xf numFmtId="167" fontId="50" fillId="2" borderId="9" xfId="4" applyNumberFormat="1" applyFont="1" applyFill="1" applyBorder="1" applyAlignment="1">
      <alignment horizontal="right" vertical="top"/>
    </xf>
    <xf numFmtId="167" fontId="50" fillId="2" borderId="10" xfId="4" applyNumberFormat="1" applyFont="1" applyFill="1" applyBorder="1" applyAlignment="1" applyProtection="1">
      <alignment vertical="top" wrapText="1"/>
    </xf>
    <xf numFmtId="0" fontId="43" fillId="0" borderId="1" xfId="0" applyFont="1" applyFill="1" applyBorder="1"/>
    <xf numFmtId="174" fontId="43" fillId="0" borderId="0" xfId="0" applyNumberFormat="1" applyFont="1" applyFill="1"/>
    <xf numFmtId="174" fontId="43" fillId="0" borderId="3" xfId="0" applyNumberFormat="1" applyFont="1" applyFill="1" applyBorder="1"/>
    <xf numFmtId="167" fontId="43" fillId="0" borderId="4" xfId="0" applyNumberFormat="1" applyFont="1" applyFill="1" applyBorder="1" applyAlignment="1">
      <alignment vertical="center"/>
    </xf>
    <xf numFmtId="49" fontId="43" fillId="0" borderId="0" xfId="0" applyNumberFormat="1" applyFont="1" applyFill="1" applyBorder="1" applyAlignment="1" applyProtection="1">
      <alignment horizontal="left" vertical="center"/>
    </xf>
    <xf numFmtId="167" fontId="50" fillId="0" borderId="9" xfId="0" applyNumberFormat="1" applyFont="1" applyFill="1" applyBorder="1" applyAlignment="1">
      <alignment horizontal="left" vertical="center"/>
    </xf>
    <xf numFmtId="167" fontId="43" fillId="0" borderId="10" xfId="0" applyNumberFormat="1" applyFont="1" applyFill="1" applyBorder="1"/>
    <xf numFmtId="172" fontId="43" fillId="0" borderId="10" xfId="0" applyNumberFormat="1" applyFont="1" applyFill="1" applyBorder="1"/>
    <xf numFmtId="172" fontId="43" fillId="0" borderId="11" xfId="0" applyNumberFormat="1" applyFont="1" applyFill="1" applyBorder="1"/>
    <xf numFmtId="167" fontId="43" fillId="0" borderId="0" xfId="2" applyNumberFormat="1" applyFont="1" applyFill="1" applyBorder="1" applyAlignment="1">
      <alignment vertical="center"/>
    </xf>
    <xf numFmtId="167" fontId="51" fillId="0" borderId="0" xfId="0" applyNumberFormat="1" applyFont="1" applyFill="1" applyProtection="1"/>
    <xf numFmtId="167" fontId="50" fillId="0" borderId="0" xfId="2" applyNumberFormat="1" applyFont="1" applyFill="1" applyBorder="1" applyAlignment="1">
      <alignment horizontal="left" vertical="center"/>
    </xf>
    <xf numFmtId="167" fontId="43" fillId="0" borderId="0" xfId="2" applyNumberFormat="1" applyFont="1" applyFill="1" applyBorder="1"/>
    <xf numFmtId="170" fontId="43" fillId="0" borderId="0" xfId="2" applyNumberFormat="1" applyFont="1" applyFill="1" applyBorder="1"/>
    <xf numFmtId="167" fontId="46" fillId="0" borderId="0" xfId="0" applyNumberFormat="1" applyFont="1" applyFill="1" applyBorder="1" applyAlignment="1" applyProtection="1">
      <alignment horizontal="center"/>
    </xf>
    <xf numFmtId="49" fontId="43" fillId="0" borderId="0" xfId="2" applyNumberFormat="1" applyFont="1" applyFill="1" applyBorder="1" applyAlignment="1">
      <alignment horizontal="left" vertical="center"/>
    </xf>
    <xf numFmtId="49" fontId="43" fillId="0" borderId="0" xfId="2" applyNumberFormat="1" applyFont="1" applyFill="1" applyBorder="1" applyAlignment="1">
      <alignment horizontal="left" vertical="center" wrapText="1"/>
    </xf>
    <xf numFmtId="49" fontId="43" fillId="2" borderId="0" xfId="2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49" fontId="50" fillId="0" borderId="0" xfId="0" applyNumberFormat="1" applyFont="1" applyFill="1" applyBorder="1" applyAlignment="1" applyProtection="1">
      <alignment horizontal="left" vertical="center"/>
    </xf>
    <xf numFmtId="172" fontId="50" fillId="0" borderId="0" xfId="0" applyNumberFormat="1" applyFont="1" applyFill="1"/>
    <xf numFmtId="0" fontId="50" fillId="0" borderId="0" xfId="0" applyFont="1" applyFill="1"/>
    <xf numFmtId="49" fontId="43" fillId="0" borderId="10" xfId="0" applyNumberFormat="1" applyFont="1" applyFill="1" applyBorder="1" applyAlignment="1" applyProtection="1">
      <alignment horizontal="left" vertical="center"/>
    </xf>
    <xf numFmtId="172" fontId="43" fillId="0" borderId="10" xfId="0" applyNumberFormat="1" applyFont="1" applyFill="1" applyBorder="1" applyAlignment="1" applyProtection="1">
      <alignment horizontal="right" vertical="center"/>
    </xf>
    <xf numFmtId="172" fontId="43" fillId="0" borderId="11" xfId="0" applyNumberFormat="1" applyFont="1" applyFill="1" applyBorder="1" applyAlignment="1" applyProtection="1">
      <alignment horizontal="right" vertical="center"/>
    </xf>
    <xf numFmtId="167" fontId="43" fillId="0" borderId="2" xfId="0" applyNumberFormat="1" applyFont="1" applyFill="1" applyBorder="1" applyAlignment="1">
      <alignment vertical="center"/>
    </xf>
    <xf numFmtId="167" fontId="50" fillId="0" borderId="1" xfId="0" applyNumberFormat="1" applyFont="1" applyBorder="1" applyAlignment="1" applyProtection="1">
      <alignment horizontal="left" vertical="center"/>
    </xf>
    <xf numFmtId="167" fontId="43" fillId="0" borderId="4" xfId="0" applyNumberFormat="1" applyFont="1" applyBorder="1" applyAlignment="1" applyProtection="1">
      <alignment horizontal="left" vertical="center"/>
    </xf>
    <xf numFmtId="167" fontId="50" fillId="0" borderId="4" xfId="0" applyNumberFormat="1" applyFont="1" applyBorder="1" applyAlignment="1" applyProtection="1">
      <alignment horizontal="left" vertical="center"/>
    </xf>
    <xf numFmtId="167" fontId="43" fillId="0" borderId="9" xfId="0" applyNumberFormat="1" applyFont="1" applyBorder="1" applyAlignment="1" applyProtection="1">
      <alignment horizontal="left" vertical="center"/>
    </xf>
  </cellXfs>
  <cellStyles count="5">
    <cellStyle name="Millares 2" xfId="3"/>
    <cellStyle name="Normal" xfId="0" builtinId="0"/>
    <cellStyle name="Normal 2" xfId="2"/>
    <cellStyle name="Normal 3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07"/>
  <sheetViews>
    <sheetView showGridLines="0" tabSelected="1" workbookViewId="0">
      <selection sqref="A1:J107"/>
    </sheetView>
  </sheetViews>
  <sheetFormatPr baseColWidth="10" defaultRowHeight="12.75"/>
  <cols>
    <col min="1" max="1" width="5.7109375" style="112" customWidth="1"/>
    <col min="2" max="2" width="51" style="112" bestFit="1" customWidth="1"/>
    <col min="3" max="3" width="11" style="112" customWidth="1"/>
    <col min="4" max="5" width="10.42578125" style="112" customWidth="1"/>
    <col min="6" max="6" width="11.28515625" style="112" customWidth="1"/>
    <col min="7" max="7" width="10.85546875" style="112" customWidth="1"/>
    <col min="8" max="8" width="11.7109375" style="112" customWidth="1"/>
    <col min="9" max="9" width="12.42578125" style="112" customWidth="1"/>
    <col min="10" max="10" width="12.140625" style="112" bestFit="1" customWidth="1"/>
    <col min="11" max="11" width="11.42578125" style="112" customWidth="1"/>
    <col min="12" max="12" width="15.28515625" style="112" bestFit="1" customWidth="1"/>
    <col min="13" max="17" width="11.42578125" style="112"/>
    <col min="18" max="18" width="14.7109375" style="112" bestFit="1" customWidth="1"/>
    <col min="19" max="256" width="11.42578125" style="112"/>
    <col min="257" max="257" width="5.7109375" style="112" customWidth="1"/>
    <col min="258" max="258" width="51" style="112" bestFit="1" customWidth="1"/>
    <col min="259" max="259" width="11" style="112" customWidth="1"/>
    <col min="260" max="261" width="10.42578125" style="112" customWidth="1"/>
    <col min="262" max="262" width="11.28515625" style="112" bestFit="1" customWidth="1"/>
    <col min="263" max="263" width="10.85546875" style="112" customWidth="1"/>
    <col min="264" max="264" width="11.7109375" style="112" bestFit="1" customWidth="1"/>
    <col min="265" max="265" width="12.42578125" style="112" customWidth="1"/>
    <col min="266" max="266" width="12.140625" style="112" bestFit="1" customWidth="1"/>
    <col min="267" max="267" width="11.42578125" style="112" customWidth="1"/>
    <col min="268" max="268" width="15.28515625" style="112" bestFit="1" customWidth="1"/>
    <col min="269" max="273" width="11.42578125" style="112"/>
    <col min="274" max="274" width="14.7109375" style="112" bestFit="1" customWidth="1"/>
    <col min="275" max="512" width="11.42578125" style="112"/>
    <col min="513" max="513" width="5.7109375" style="112" customWidth="1"/>
    <col min="514" max="514" width="51" style="112" bestFit="1" customWidth="1"/>
    <col min="515" max="515" width="11" style="112" customWidth="1"/>
    <col min="516" max="517" width="10.42578125" style="112" customWidth="1"/>
    <col min="518" max="518" width="11.28515625" style="112" bestFit="1" customWidth="1"/>
    <col min="519" max="519" width="10.85546875" style="112" customWidth="1"/>
    <col min="520" max="520" width="11.7109375" style="112" bestFit="1" customWidth="1"/>
    <col min="521" max="521" width="12.42578125" style="112" customWidth="1"/>
    <col min="522" max="522" width="12.140625" style="112" bestFit="1" customWidth="1"/>
    <col min="523" max="523" width="11.42578125" style="112" customWidth="1"/>
    <col min="524" max="524" width="15.28515625" style="112" bestFit="1" customWidth="1"/>
    <col min="525" max="529" width="11.42578125" style="112"/>
    <col min="530" max="530" width="14.7109375" style="112" bestFit="1" customWidth="1"/>
    <col min="531" max="768" width="11.42578125" style="112"/>
    <col min="769" max="769" width="5.7109375" style="112" customWidth="1"/>
    <col min="770" max="770" width="51" style="112" bestFit="1" customWidth="1"/>
    <col min="771" max="771" width="11" style="112" customWidth="1"/>
    <col min="772" max="773" width="10.42578125" style="112" customWidth="1"/>
    <col min="774" max="774" width="11.28515625" style="112" bestFit="1" customWidth="1"/>
    <col min="775" max="775" width="10.85546875" style="112" customWidth="1"/>
    <col min="776" max="776" width="11.7109375" style="112" bestFit="1" customWidth="1"/>
    <col min="777" max="777" width="12.42578125" style="112" customWidth="1"/>
    <col min="778" max="778" width="12.140625" style="112" bestFit="1" customWidth="1"/>
    <col min="779" max="779" width="11.42578125" style="112" customWidth="1"/>
    <col min="780" max="780" width="15.28515625" style="112" bestFit="1" customWidth="1"/>
    <col min="781" max="785" width="11.42578125" style="112"/>
    <col min="786" max="786" width="14.7109375" style="112" bestFit="1" customWidth="1"/>
    <col min="787" max="1024" width="11.42578125" style="112"/>
    <col min="1025" max="1025" width="5.7109375" style="112" customWidth="1"/>
    <col min="1026" max="1026" width="51" style="112" bestFit="1" customWidth="1"/>
    <col min="1027" max="1027" width="11" style="112" customWidth="1"/>
    <col min="1028" max="1029" width="10.42578125" style="112" customWidth="1"/>
    <col min="1030" max="1030" width="11.28515625" style="112" bestFit="1" customWidth="1"/>
    <col min="1031" max="1031" width="10.85546875" style="112" customWidth="1"/>
    <col min="1032" max="1032" width="11.7109375" style="112" bestFit="1" customWidth="1"/>
    <col min="1033" max="1033" width="12.42578125" style="112" customWidth="1"/>
    <col min="1034" max="1034" width="12.140625" style="112" bestFit="1" customWidth="1"/>
    <col min="1035" max="1035" width="11.42578125" style="112" customWidth="1"/>
    <col min="1036" max="1036" width="15.28515625" style="112" bestFit="1" customWidth="1"/>
    <col min="1037" max="1041" width="11.42578125" style="112"/>
    <col min="1042" max="1042" width="14.7109375" style="112" bestFit="1" customWidth="1"/>
    <col min="1043" max="1280" width="11.42578125" style="112"/>
    <col min="1281" max="1281" width="5.7109375" style="112" customWidth="1"/>
    <col min="1282" max="1282" width="51" style="112" bestFit="1" customWidth="1"/>
    <col min="1283" max="1283" width="11" style="112" customWidth="1"/>
    <col min="1284" max="1285" width="10.42578125" style="112" customWidth="1"/>
    <col min="1286" max="1286" width="11.28515625" style="112" bestFit="1" customWidth="1"/>
    <col min="1287" max="1287" width="10.85546875" style="112" customWidth="1"/>
    <col min="1288" max="1288" width="11.7109375" style="112" bestFit="1" customWidth="1"/>
    <col min="1289" max="1289" width="12.42578125" style="112" customWidth="1"/>
    <col min="1290" max="1290" width="12.140625" style="112" bestFit="1" customWidth="1"/>
    <col min="1291" max="1291" width="11.42578125" style="112" customWidth="1"/>
    <col min="1292" max="1292" width="15.28515625" style="112" bestFit="1" customWidth="1"/>
    <col min="1293" max="1297" width="11.42578125" style="112"/>
    <col min="1298" max="1298" width="14.7109375" style="112" bestFit="1" customWidth="1"/>
    <col min="1299" max="1536" width="11.42578125" style="112"/>
    <col min="1537" max="1537" width="5.7109375" style="112" customWidth="1"/>
    <col min="1538" max="1538" width="51" style="112" bestFit="1" customWidth="1"/>
    <col min="1539" max="1539" width="11" style="112" customWidth="1"/>
    <col min="1540" max="1541" width="10.42578125" style="112" customWidth="1"/>
    <col min="1542" max="1542" width="11.28515625" style="112" bestFit="1" customWidth="1"/>
    <col min="1543" max="1543" width="10.85546875" style="112" customWidth="1"/>
    <col min="1544" max="1544" width="11.7109375" style="112" bestFit="1" customWidth="1"/>
    <col min="1545" max="1545" width="12.42578125" style="112" customWidth="1"/>
    <col min="1546" max="1546" width="12.140625" style="112" bestFit="1" customWidth="1"/>
    <col min="1547" max="1547" width="11.42578125" style="112" customWidth="1"/>
    <col min="1548" max="1548" width="15.28515625" style="112" bestFit="1" customWidth="1"/>
    <col min="1549" max="1553" width="11.42578125" style="112"/>
    <col min="1554" max="1554" width="14.7109375" style="112" bestFit="1" customWidth="1"/>
    <col min="1555" max="1792" width="11.42578125" style="112"/>
    <col min="1793" max="1793" width="5.7109375" style="112" customWidth="1"/>
    <col min="1794" max="1794" width="51" style="112" bestFit="1" customWidth="1"/>
    <col min="1795" max="1795" width="11" style="112" customWidth="1"/>
    <col min="1796" max="1797" width="10.42578125" style="112" customWidth="1"/>
    <col min="1798" max="1798" width="11.28515625" style="112" bestFit="1" customWidth="1"/>
    <col min="1799" max="1799" width="10.85546875" style="112" customWidth="1"/>
    <col min="1800" max="1800" width="11.7109375" style="112" bestFit="1" customWidth="1"/>
    <col min="1801" max="1801" width="12.42578125" style="112" customWidth="1"/>
    <col min="1802" max="1802" width="12.140625" style="112" bestFit="1" customWidth="1"/>
    <col min="1803" max="1803" width="11.42578125" style="112" customWidth="1"/>
    <col min="1804" max="1804" width="15.28515625" style="112" bestFit="1" customWidth="1"/>
    <col min="1805" max="1809" width="11.42578125" style="112"/>
    <col min="1810" max="1810" width="14.7109375" style="112" bestFit="1" customWidth="1"/>
    <col min="1811" max="2048" width="11.42578125" style="112"/>
    <col min="2049" max="2049" width="5.7109375" style="112" customWidth="1"/>
    <col min="2050" max="2050" width="51" style="112" bestFit="1" customWidth="1"/>
    <col min="2051" max="2051" width="11" style="112" customWidth="1"/>
    <col min="2052" max="2053" width="10.42578125" style="112" customWidth="1"/>
    <col min="2054" max="2054" width="11.28515625" style="112" bestFit="1" customWidth="1"/>
    <col min="2055" max="2055" width="10.85546875" style="112" customWidth="1"/>
    <col min="2056" max="2056" width="11.7109375" style="112" bestFit="1" customWidth="1"/>
    <col min="2057" max="2057" width="12.42578125" style="112" customWidth="1"/>
    <col min="2058" max="2058" width="12.140625" style="112" bestFit="1" customWidth="1"/>
    <col min="2059" max="2059" width="11.42578125" style="112" customWidth="1"/>
    <col min="2060" max="2060" width="15.28515625" style="112" bestFit="1" customWidth="1"/>
    <col min="2061" max="2065" width="11.42578125" style="112"/>
    <col min="2066" max="2066" width="14.7109375" style="112" bestFit="1" customWidth="1"/>
    <col min="2067" max="2304" width="11.42578125" style="112"/>
    <col min="2305" max="2305" width="5.7109375" style="112" customWidth="1"/>
    <col min="2306" max="2306" width="51" style="112" bestFit="1" customWidth="1"/>
    <col min="2307" max="2307" width="11" style="112" customWidth="1"/>
    <col min="2308" max="2309" width="10.42578125" style="112" customWidth="1"/>
    <col min="2310" max="2310" width="11.28515625" style="112" bestFit="1" customWidth="1"/>
    <col min="2311" max="2311" width="10.85546875" style="112" customWidth="1"/>
    <col min="2312" max="2312" width="11.7109375" style="112" bestFit="1" customWidth="1"/>
    <col min="2313" max="2313" width="12.42578125" style="112" customWidth="1"/>
    <col min="2314" max="2314" width="12.140625" style="112" bestFit="1" customWidth="1"/>
    <col min="2315" max="2315" width="11.42578125" style="112" customWidth="1"/>
    <col min="2316" max="2316" width="15.28515625" style="112" bestFit="1" customWidth="1"/>
    <col min="2317" max="2321" width="11.42578125" style="112"/>
    <col min="2322" max="2322" width="14.7109375" style="112" bestFit="1" customWidth="1"/>
    <col min="2323" max="2560" width="11.42578125" style="112"/>
    <col min="2561" max="2561" width="5.7109375" style="112" customWidth="1"/>
    <col min="2562" max="2562" width="51" style="112" bestFit="1" customWidth="1"/>
    <col min="2563" max="2563" width="11" style="112" customWidth="1"/>
    <col min="2564" max="2565" width="10.42578125" style="112" customWidth="1"/>
    <col min="2566" max="2566" width="11.28515625" style="112" bestFit="1" customWidth="1"/>
    <col min="2567" max="2567" width="10.85546875" style="112" customWidth="1"/>
    <col min="2568" max="2568" width="11.7109375" style="112" bestFit="1" customWidth="1"/>
    <col min="2569" max="2569" width="12.42578125" style="112" customWidth="1"/>
    <col min="2570" max="2570" width="12.140625" style="112" bestFit="1" customWidth="1"/>
    <col min="2571" max="2571" width="11.42578125" style="112" customWidth="1"/>
    <col min="2572" max="2572" width="15.28515625" style="112" bestFit="1" customWidth="1"/>
    <col min="2573" max="2577" width="11.42578125" style="112"/>
    <col min="2578" max="2578" width="14.7109375" style="112" bestFit="1" customWidth="1"/>
    <col min="2579" max="2816" width="11.42578125" style="112"/>
    <col min="2817" max="2817" width="5.7109375" style="112" customWidth="1"/>
    <col min="2818" max="2818" width="51" style="112" bestFit="1" customWidth="1"/>
    <col min="2819" max="2819" width="11" style="112" customWidth="1"/>
    <col min="2820" max="2821" width="10.42578125" style="112" customWidth="1"/>
    <col min="2822" max="2822" width="11.28515625" style="112" bestFit="1" customWidth="1"/>
    <col min="2823" max="2823" width="10.85546875" style="112" customWidth="1"/>
    <col min="2824" max="2824" width="11.7109375" style="112" bestFit="1" customWidth="1"/>
    <col min="2825" max="2825" width="12.42578125" style="112" customWidth="1"/>
    <col min="2826" max="2826" width="12.140625" style="112" bestFit="1" customWidth="1"/>
    <col min="2827" max="2827" width="11.42578125" style="112" customWidth="1"/>
    <col min="2828" max="2828" width="15.28515625" style="112" bestFit="1" customWidth="1"/>
    <col min="2829" max="2833" width="11.42578125" style="112"/>
    <col min="2834" max="2834" width="14.7109375" style="112" bestFit="1" customWidth="1"/>
    <col min="2835" max="3072" width="11.42578125" style="112"/>
    <col min="3073" max="3073" width="5.7109375" style="112" customWidth="1"/>
    <col min="3074" max="3074" width="51" style="112" bestFit="1" customWidth="1"/>
    <col min="3075" max="3075" width="11" style="112" customWidth="1"/>
    <col min="3076" max="3077" width="10.42578125" style="112" customWidth="1"/>
    <col min="3078" max="3078" width="11.28515625" style="112" bestFit="1" customWidth="1"/>
    <col min="3079" max="3079" width="10.85546875" style="112" customWidth="1"/>
    <col min="3080" max="3080" width="11.7109375" style="112" bestFit="1" customWidth="1"/>
    <col min="3081" max="3081" width="12.42578125" style="112" customWidth="1"/>
    <col min="3082" max="3082" width="12.140625" style="112" bestFit="1" customWidth="1"/>
    <col min="3083" max="3083" width="11.42578125" style="112" customWidth="1"/>
    <col min="3084" max="3084" width="15.28515625" style="112" bestFit="1" customWidth="1"/>
    <col min="3085" max="3089" width="11.42578125" style="112"/>
    <col min="3090" max="3090" width="14.7109375" style="112" bestFit="1" customWidth="1"/>
    <col min="3091" max="3328" width="11.42578125" style="112"/>
    <col min="3329" max="3329" width="5.7109375" style="112" customWidth="1"/>
    <col min="3330" max="3330" width="51" style="112" bestFit="1" customWidth="1"/>
    <col min="3331" max="3331" width="11" style="112" customWidth="1"/>
    <col min="3332" max="3333" width="10.42578125" style="112" customWidth="1"/>
    <col min="3334" max="3334" width="11.28515625" style="112" bestFit="1" customWidth="1"/>
    <col min="3335" max="3335" width="10.85546875" style="112" customWidth="1"/>
    <col min="3336" max="3336" width="11.7109375" style="112" bestFit="1" customWidth="1"/>
    <col min="3337" max="3337" width="12.42578125" style="112" customWidth="1"/>
    <col min="3338" max="3338" width="12.140625" style="112" bestFit="1" customWidth="1"/>
    <col min="3339" max="3339" width="11.42578125" style="112" customWidth="1"/>
    <col min="3340" max="3340" width="15.28515625" style="112" bestFit="1" customWidth="1"/>
    <col min="3341" max="3345" width="11.42578125" style="112"/>
    <col min="3346" max="3346" width="14.7109375" style="112" bestFit="1" customWidth="1"/>
    <col min="3347" max="3584" width="11.42578125" style="112"/>
    <col min="3585" max="3585" width="5.7109375" style="112" customWidth="1"/>
    <col min="3586" max="3586" width="51" style="112" bestFit="1" customWidth="1"/>
    <col min="3587" max="3587" width="11" style="112" customWidth="1"/>
    <col min="3588" max="3589" width="10.42578125" style="112" customWidth="1"/>
    <col min="3590" max="3590" width="11.28515625" style="112" bestFit="1" customWidth="1"/>
    <col min="3591" max="3591" width="10.85546875" style="112" customWidth="1"/>
    <col min="3592" max="3592" width="11.7109375" style="112" bestFit="1" customWidth="1"/>
    <col min="3593" max="3593" width="12.42578125" style="112" customWidth="1"/>
    <col min="3594" max="3594" width="12.140625" style="112" bestFit="1" customWidth="1"/>
    <col min="3595" max="3595" width="11.42578125" style="112" customWidth="1"/>
    <col min="3596" max="3596" width="15.28515625" style="112" bestFit="1" customWidth="1"/>
    <col min="3597" max="3601" width="11.42578125" style="112"/>
    <col min="3602" max="3602" width="14.7109375" style="112" bestFit="1" customWidth="1"/>
    <col min="3603" max="3840" width="11.42578125" style="112"/>
    <col min="3841" max="3841" width="5.7109375" style="112" customWidth="1"/>
    <col min="3842" max="3842" width="51" style="112" bestFit="1" customWidth="1"/>
    <col min="3843" max="3843" width="11" style="112" customWidth="1"/>
    <col min="3844" max="3845" width="10.42578125" style="112" customWidth="1"/>
    <col min="3846" max="3846" width="11.28515625" style="112" bestFit="1" customWidth="1"/>
    <col min="3847" max="3847" width="10.85546875" style="112" customWidth="1"/>
    <col min="3848" max="3848" width="11.7109375" style="112" bestFit="1" customWidth="1"/>
    <col min="3849" max="3849" width="12.42578125" style="112" customWidth="1"/>
    <col min="3850" max="3850" width="12.140625" style="112" bestFit="1" customWidth="1"/>
    <col min="3851" max="3851" width="11.42578125" style="112" customWidth="1"/>
    <col min="3852" max="3852" width="15.28515625" style="112" bestFit="1" customWidth="1"/>
    <col min="3853" max="3857" width="11.42578125" style="112"/>
    <col min="3858" max="3858" width="14.7109375" style="112" bestFit="1" customWidth="1"/>
    <col min="3859" max="4096" width="11.42578125" style="112"/>
    <col min="4097" max="4097" width="5.7109375" style="112" customWidth="1"/>
    <col min="4098" max="4098" width="51" style="112" bestFit="1" customWidth="1"/>
    <col min="4099" max="4099" width="11" style="112" customWidth="1"/>
    <col min="4100" max="4101" width="10.42578125" style="112" customWidth="1"/>
    <col min="4102" max="4102" width="11.28515625" style="112" bestFit="1" customWidth="1"/>
    <col min="4103" max="4103" width="10.85546875" style="112" customWidth="1"/>
    <col min="4104" max="4104" width="11.7109375" style="112" bestFit="1" customWidth="1"/>
    <col min="4105" max="4105" width="12.42578125" style="112" customWidth="1"/>
    <col min="4106" max="4106" width="12.140625" style="112" bestFit="1" customWidth="1"/>
    <col min="4107" max="4107" width="11.42578125" style="112" customWidth="1"/>
    <col min="4108" max="4108" width="15.28515625" style="112" bestFit="1" customWidth="1"/>
    <col min="4109" max="4113" width="11.42578125" style="112"/>
    <col min="4114" max="4114" width="14.7109375" style="112" bestFit="1" customWidth="1"/>
    <col min="4115" max="4352" width="11.42578125" style="112"/>
    <col min="4353" max="4353" width="5.7109375" style="112" customWidth="1"/>
    <col min="4354" max="4354" width="51" style="112" bestFit="1" customWidth="1"/>
    <col min="4355" max="4355" width="11" style="112" customWidth="1"/>
    <col min="4356" max="4357" width="10.42578125" style="112" customWidth="1"/>
    <col min="4358" max="4358" width="11.28515625" style="112" bestFit="1" customWidth="1"/>
    <col min="4359" max="4359" width="10.85546875" style="112" customWidth="1"/>
    <col min="4360" max="4360" width="11.7109375" style="112" bestFit="1" customWidth="1"/>
    <col min="4361" max="4361" width="12.42578125" style="112" customWidth="1"/>
    <col min="4362" max="4362" width="12.140625" style="112" bestFit="1" customWidth="1"/>
    <col min="4363" max="4363" width="11.42578125" style="112" customWidth="1"/>
    <col min="4364" max="4364" width="15.28515625" style="112" bestFit="1" customWidth="1"/>
    <col min="4365" max="4369" width="11.42578125" style="112"/>
    <col min="4370" max="4370" width="14.7109375" style="112" bestFit="1" customWidth="1"/>
    <col min="4371" max="4608" width="11.42578125" style="112"/>
    <col min="4609" max="4609" width="5.7109375" style="112" customWidth="1"/>
    <col min="4610" max="4610" width="51" style="112" bestFit="1" customWidth="1"/>
    <col min="4611" max="4611" width="11" style="112" customWidth="1"/>
    <col min="4612" max="4613" width="10.42578125" style="112" customWidth="1"/>
    <col min="4614" max="4614" width="11.28515625" style="112" bestFit="1" customWidth="1"/>
    <col min="4615" max="4615" width="10.85546875" style="112" customWidth="1"/>
    <col min="4616" max="4616" width="11.7109375" style="112" bestFit="1" customWidth="1"/>
    <col min="4617" max="4617" width="12.42578125" style="112" customWidth="1"/>
    <col min="4618" max="4618" width="12.140625" style="112" bestFit="1" customWidth="1"/>
    <col min="4619" max="4619" width="11.42578125" style="112" customWidth="1"/>
    <col min="4620" max="4620" width="15.28515625" style="112" bestFit="1" customWidth="1"/>
    <col min="4621" max="4625" width="11.42578125" style="112"/>
    <col min="4626" max="4626" width="14.7109375" style="112" bestFit="1" customWidth="1"/>
    <col min="4627" max="4864" width="11.42578125" style="112"/>
    <col min="4865" max="4865" width="5.7109375" style="112" customWidth="1"/>
    <col min="4866" max="4866" width="51" style="112" bestFit="1" customWidth="1"/>
    <col min="4867" max="4867" width="11" style="112" customWidth="1"/>
    <col min="4868" max="4869" width="10.42578125" style="112" customWidth="1"/>
    <col min="4870" max="4870" width="11.28515625" style="112" bestFit="1" customWidth="1"/>
    <col min="4871" max="4871" width="10.85546875" style="112" customWidth="1"/>
    <col min="4872" max="4872" width="11.7109375" style="112" bestFit="1" customWidth="1"/>
    <col min="4873" max="4873" width="12.42578125" style="112" customWidth="1"/>
    <col min="4874" max="4874" width="12.140625" style="112" bestFit="1" customWidth="1"/>
    <col min="4875" max="4875" width="11.42578125" style="112" customWidth="1"/>
    <col min="4876" max="4876" width="15.28515625" style="112" bestFit="1" customWidth="1"/>
    <col min="4877" max="4881" width="11.42578125" style="112"/>
    <col min="4882" max="4882" width="14.7109375" style="112" bestFit="1" customWidth="1"/>
    <col min="4883" max="5120" width="11.42578125" style="112"/>
    <col min="5121" max="5121" width="5.7109375" style="112" customWidth="1"/>
    <col min="5122" max="5122" width="51" style="112" bestFit="1" customWidth="1"/>
    <col min="5123" max="5123" width="11" style="112" customWidth="1"/>
    <col min="5124" max="5125" width="10.42578125" style="112" customWidth="1"/>
    <col min="5126" max="5126" width="11.28515625" style="112" bestFit="1" customWidth="1"/>
    <col min="5127" max="5127" width="10.85546875" style="112" customWidth="1"/>
    <col min="5128" max="5128" width="11.7109375" style="112" bestFit="1" customWidth="1"/>
    <col min="5129" max="5129" width="12.42578125" style="112" customWidth="1"/>
    <col min="5130" max="5130" width="12.140625" style="112" bestFit="1" customWidth="1"/>
    <col min="5131" max="5131" width="11.42578125" style="112" customWidth="1"/>
    <col min="5132" max="5132" width="15.28515625" style="112" bestFit="1" customWidth="1"/>
    <col min="5133" max="5137" width="11.42578125" style="112"/>
    <col min="5138" max="5138" width="14.7109375" style="112" bestFit="1" customWidth="1"/>
    <col min="5139" max="5376" width="11.42578125" style="112"/>
    <col min="5377" max="5377" width="5.7109375" style="112" customWidth="1"/>
    <col min="5378" max="5378" width="51" style="112" bestFit="1" customWidth="1"/>
    <col min="5379" max="5379" width="11" style="112" customWidth="1"/>
    <col min="5380" max="5381" width="10.42578125" style="112" customWidth="1"/>
    <col min="5382" max="5382" width="11.28515625" style="112" bestFit="1" customWidth="1"/>
    <col min="5383" max="5383" width="10.85546875" style="112" customWidth="1"/>
    <col min="5384" max="5384" width="11.7109375" style="112" bestFit="1" customWidth="1"/>
    <col min="5385" max="5385" width="12.42578125" style="112" customWidth="1"/>
    <col min="5386" max="5386" width="12.140625" style="112" bestFit="1" customWidth="1"/>
    <col min="5387" max="5387" width="11.42578125" style="112" customWidth="1"/>
    <col min="5388" max="5388" width="15.28515625" style="112" bestFit="1" customWidth="1"/>
    <col min="5389" max="5393" width="11.42578125" style="112"/>
    <col min="5394" max="5394" width="14.7109375" style="112" bestFit="1" customWidth="1"/>
    <col min="5395" max="5632" width="11.42578125" style="112"/>
    <col min="5633" max="5633" width="5.7109375" style="112" customWidth="1"/>
    <col min="5634" max="5634" width="51" style="112" bestFit="1" customWidth="1"/>
    <col min="5635" max="5635" width="11" style="112" customWidth="1"/>
    <col min="5636" max="5637" width="10.42578125" style="112" customWidth="1"/>
    <col min="5638" max="5638" width="11.28515625" style="112" bestFit="1" customWidth="1"/>
    <col min="5639" max="5639" width="10.85546875" style="112" customWidth="1"/>
    <col min="5640" max="5640" width="11.7109375" style="112" bestFit="1" customWidth="1"/>
    <col min="5641" max="5641" width="12.42578125" style="112" customWidth="1"/>
    <col min="5642" max="5642" width="12.140625" style="112" bestFit="1" customWidth="1"/>
    <col min="5643" max="5643" width="11.42578125" style="112" customWidth="1"/>
    <col min="5644" max="5644" width="15.28515625" style="112" bestFit="1" customWidth="1"/>
    <col min="5645" max="5649" width="11.42578125" style="112"/>
    <col min="5650" max="5650" width="14.7109375" style="112" bestFit="1" customWidth="1"/>
    <col min="5651" max="5888" width="11.42578125" style="112"/>
    <col min="5889" max="5889" width="5.7109375" style="112" customWidth="1"/>
    <col min="5890" max="5890" width="51" style="112" bestFit="1" customWidth="1"/>
    <col min="5891" max="5891" width="11" style="112" customWidth="1"/>
    <col min="5892" max="5893" width="10.42578125" style="112" customWidth="1"/>
    <col min="5894" max="5894" width="11.28515625" style="112" bestFit="1" customWidth="1"/>
    <col min="5895" max="5895" width="10.85546875" style="112" customWidth="1"/>
    <col min="5896" max="5896" width="11.7109375" style="112" bestFit="1" customWidth="1"/>
    <col min="5897" max="5897" width="12.42578125" style="112" customWidth="1"/>
    <col min="5898" max="5898" width="12.140625" style="112" bestFit="1" customWidth="1"/>
    <col min="5899" max="5899" width="11.42578125" style="112" customWidth="1"/>
    <col min="5900" max="5900" width="15.28515625" style="112" bestFit="1" customWidth="1"/>
    <col min="5901" max="5905" width="11.42578125" style="112"/>
    <col min="5906" max="5906" width="14.7109375" style="112" bestFit="1" customWidth="1"/>
    <col min="5907" max="6144" width="11.42578125" style="112"/>
    <col min="6145" max="6145" width="5.7109375" style="112" customWidth="1"/>
    <col min="6146" max="6146" width="51" style="112" bestFit="1" customWidth="1"/>
    <col min="6147" max="6147" width="11" style="112" customWidth="1"/>
    <col min="6148" max="6149" width="10.42578125" style="112" customWidth="1"/>
    <col min="6150" max="6150" width="11.28515625" style="112" bestFit="1" customWidth="1"/>
    <col min="6151" max="6151" width="10.85546875" style="112" customWidth="1"/>
    <col min="6152" max="6152" width="11.7109375" style="112" bestFit="1" customWidth="1"/>
    <col min="6153" max="6153" width="12.42578125" style="112" customWidth="1"/>
    <col min="6154" max="6154" width="12.140625" style="112" bestFit="1" customWidth="1"/>
    <col min="6155" max="6155" width="11.42578125" style="112" customWidth="1"/>
    <col min="6156" max="6156" width="15.28515625" style="112" bestFit="1" customWidth="1"/>
    <col min="6157" max="6161" width="11.42578125" style="112"/>
    <col min="6162" max="6162" width="14.7109375" style="112" bestFit="1" customWidth="1"/>
    <col min="6163" max="6400" width="11.42578125" style="112"/>
    <col min="6401" max="6401" width="5.7109375" style="112" customWidth="1"/>
    <col min="6402" max="6402" width="51" style="112" bestFit="1" customWidth="1"/>
    <col min="6403" max="6403" width="11" style="112" customWidth="1"/>
    <col min="6404" max="6405" width="10.42578125" style="112" customWidth="1"/>
    <col min="6406" max="6406" width="11.28515625" style="112" bestFit="1" customWidth="1"/>
    <col min="6407" max="6407" width="10.85546875" style="112" customWidth="1"/>
    <col min="6408" max="6408" width="11.7109375" style="112" bestFit="1" customWidth="1"/>
    <col min="6409" max="6409" width="12.42578125" style="112" customWidth="1"/>
    <col min="6410" max="6410" width="12.140625" style="112" bestFit="1" customWidth="1"/>
    <col min="6411" max="6411" width="11.42578125" style="112" customWidth="1"/>
    <col min="6412" max="6412" width="15.28515625" style="112" bestFit="1" customWidth="1"/>
    <col min="6413" max="6417" width="11.42578125" style="112"/>
    <col min="6418" max="6418" width="14.7109375" style="112" bestFit="1" customWidth="1"/>
    <col min="6419" max="6656" width="11.42578125" style="112"/>
    <col min="6657" max="6657" width="5.7109375" style="112" customWidth="1"/>
    <col min="6658" max="6658" width="51" style="112" bestFit="1" customWidth="1"/>
    <col min="6659" max="6659" width="11" style="112" customWidth="1"/>
    <col min="6660" max="6661" width="10.42578125" style="112" customWidth="1"/>
    <col min="6662" max="6662" width="11.28515625" style="112" bestFit="1" customWidth="1"/>
    <col min="6663" max="6663" width="10.85546875" style="112" customWidth="1"/>
    <col min="6664" max="6664" width="11.7109375" style="112" bestFit="1" customWidth="1"/>
    <col min="6665" max="6665" width="12.42578125" style="112" customWidth="1"/>
    <col min="6666" max="6666" width="12.140625" style="112" bestFit="1" customWidth="1"/>
    <col min="6667" max="6667" width="11.42578125" style="112" customWidth="1"/>
    <col min="6668" max="6668" width="15.28515625" style="112" bestFit="1" customWidth="1"/>
    <col min="6669" max="6673" width="11.42578125" style="112"/>
    <col min="6674" max="6674" width="14.7109375" style="112" bestFit="1" customWidth="1"/>
    <col min="6675" max="6912" width="11.42578125" style="112"/>
    <col min="6913" max="6913" width="5.7109375" style="112" customWidth="1"/>
    <col min="6914" max="6914" width="51" style="112" bestFit="1" customWidth="1"/>
    <col min="6915" max="6915" width="11" style="112" customWidth="1"/>
    <col min="6916" max="6917" width="10.42578125" style="112" customWidth="1"/>
    <col min="6918" max="6918" width="11.28515625" style="112" bestFit="1" customWidth="1"/>
    <col min="6919" max="6919" width="10.85546875" style="112" customWidth="1"/>
    <col min="6920" max="6920" width="11.7109375" style="112" bestFit="1" customWidth="1"/>
    <col min="6921" max="6921" width="12.42578125" style="112" customWidth="1"/>
    <col min="6922" max="6922" width="12.140625" style="112" bestFit="1" customWidth="1"/>
    <col min="6923" max="6923" width="11.42578125" style="112" customWidth="1"/>
    <col min="6924" max="6924" width="15.28515625" style="112" bestFit="1" customWidth="1"/>
    <col min="6925" max="6929" width="11.42578125" style="112"/>
    <col min="6930" max="6930" width="14.7109375" style="112" bestFit="1" customWidth="1"/>
    <col min="6931" max="7168" width="11.42578125" style="112"/>
    <col min="7169" max="7169" width="5.7109375" style="112" customWidth="1"/>
    <col min="7170" max="7170" width="51" style="112" bestFit="1" customWidth="1"/>
    <col min="7171" max="7171" width="11" style="112" customWidth="1"/>
    <col min="7172" max="7173" width="10.42578125" style="112" customWidth="1"/>
    <col min="7174" max="7174" width="11.28515625" style="112" bestFit="1" customWidth="1"/>
    <col min="7175" max="7175" width="10.85546875" style="112" customWidth="1"/>
    <col min="7176" max="7176" width="11.7109375" style="112" bestFit="1" customWidth="1"/>
    <col min="7177" max="7177" width="12.42578125" style="112" customWidth="1"/>
    <col min="7178" max="7178" width="12.140625" style="112" bestFit="1" customWidth="1"/>
    <col min="7179" max="7179" width="11.42578125" style="112" customWidth="1"/>
    <col min="7180" max="7180" width="15.28515625" style="112" bestFit="1" customWidth="1"/>
    <col min="7181" max="7185" width="11.42578125" style="112"/>
    <col min="7186" max="7186" width="14.7109375" style="112" bestFit="1" customWidth="1"/>
    <col min="7187" max="7424" width="11.42578125" style="112"/>
    <col min="7425" max="7425" width="5.7109375" style="112" customWidth="1"/>
    <col min="7426" max="7426" width="51" style="112" bestFit="1" customWidth="1"/>
    <col min="7427" max="7427" width="11" style="112" customWidth="1"/>
    <col min="7428" max="7429" width="10.42578125" style="112" customWidth="1"/>
    <col min="7430" max="7430" width="11.28515625" style="112" bestFit="1" customWidth="1"/>
    <col min="7431" max="7431" width="10.85546875" style="112" customWidth="1"/>
    <col min="7432" max="7432" width="11.7109375" style="112" bestFit="1" customWidth="1"/>
    <col min="7433" max="7433" width="12.42578125" style="112" customWidth="1"/>
    <col min="7434" max="7434" width="12.140625" style="112" bestFit="1" customWidth="1"/>
    <col min="7435" max="7435" width="11.42578125" style="112" customWidth="1"/>
    <col min="7436" max="7436" width="15.28515625" style="112" bestFit="1" customWidth="1"/>
    <col min="7437" max="7441" width="11.42578125" style="112"/>
    <col min="7442" max="7442" width="14.7109375" style="112" bestFit="1" customWidth="1"/>
    <col min="7443" max="7680" width="11.42578125" style="112"/>
    <col min="7681" max="7681" width="5.7109375" style="112" customWidth="1"/>
    <col min="7682" max="7682" width="51" style="112" bestFit="1" customWidth="1"/>
    <col min="7683" max="7683" width="11" style="112" customWidth="1"/>
    <col min="7684" max="7685" width="10.42578125" style="112" customWidth="1"/>
    <col min="7686" max="7686" width="11.28515625" style="112" bestFit="1" customWidth="1"/>
    <col min="7687" max="7687" width="10.85546875" style="112" customWidth="1"/>
    <col min="7688" max="7688" width="11.7109375" style="112" bestFit="1" customWidth="1"/>
    <col min="7689" max="7689" width="12.42578125" style="112" customWidth="1"/>
    <col min="7690" max="7690" width="12.140625" style="112" bestFit="1" customWidth="1"/>
    <col min="7691" max="7691" width="11.42578125" style="112" customWidth="1"/>
    <col min="7692" max="7692" width="15.28515625" style="112" bestFit="1" customWidth="1"/>
    <col min="7693" max="7697" width="11.42578125" style="112"/>
    <col min="7698" max="7698" width="14.7109375" style="112" bestFit="1" customWidth="1"/>
    <col min="7699" max="7936" width="11.42578125" style="112"/>
    <col min="7937" max="7937" width="5.7109375" style="112" customWidth="1"/>
    <col min="7938" max="7938" width="51" style="112" bestFit="1" customWidth="1"/>
    <col min="7939" max="7939" width="11" style="112" customWidth="1"/>
    <col min="7940" max="7941" width="10.42578125" style="112" customWidth="1"/>
    <col min="7942" max="7942" width="11.28515625" style="112" bestFit="1" customWidth="1"/>
    <col min="7943" max="7943" width="10.85546875" style="112" customWidth="1"/>
    <col min="7944" max="7944" width="11.7109375" style="112" bestFit="1" customWidth="1"/>
    <col min="7945" max="7945" width="12.42578125" style="112" customWidth="1"/>
    <col min="7946" max="7946" width="12.140625" style="112" bestFit="1" customWidth="1"/>
    <col min="7947" max="7947" width="11.42578125" style="112" customWidth="1"/>
    <col min="7948" max="7948" width="15.28515625" style="112" bestFit="1" customWidth="1"/>
    <col min="7949" max="7953" width="11.42578125" style="112"/>
    <col min="7954" max="7954" width="14.7109375" style="112" bestFit="1" customWidth="1"/>
    <col min="7955" max="8192" width="11.42578125" style="112"/>
    <col min="8193" max="8193" width="5.7109375" style="112" customWidth="1"/>
    <col min="8194" max="8194" width="51" style="112" bestFit="1" customWidth="1"/>
    <col min="8195" max="8195" width="11" style="112" customWidth="1"/>
    <col min="8196" max="8197" width="10.42578125" style="112" customWidth="1"/>
    <col min="8198" max="8198" width="11.28515625" style="112" bestFit="1" customWidth="1"/>
    <col min="8199" max="8199" width="10.85546875" style="112" customWidth="1"/>
    <col min="8200" max="8200" width="11.7109375" style="112" bestFit="1" customWidth="1"/>
    <col min="8201" max="8201" width="12.42578125" style="112" customWidth="1"/>
    <col min="8202" max="8202" width="12.140625" style="112" bestFit="1" customWidth="1"/>
    <col min="8203" max="8203" width="11.42578125" style="112" customWidth="1"/>
    <col min="8204" max="8204" width="15.28515625" style="112" bestFit="1" customWidth="1"/>
    <col min="8205" max="8209" width="11.42578125" style="112"/>
    <col min="8210" max="8210" width="14.7109375" style="112" bestFit="1" customWidth="1"/>
    <col min="8211" max="8448" width="11.42578125" style="112"/>
    <col min="8449" max="8449" width="5.7109375" style="112" customWidth="1"/>
    <col min="8450" max="8450" width="51" style="112" bestFit="1" customWidth="1"/>
    <col min="8451" max="8451" width="11" style="112" customWidth="1"/>
    <col min="8452" max="8453" width="10.42578125" style="112" customWidth="1"/>
    <col min="8454" max="8454" width="11.28515625" style="112" bestFit="1" customWidth="1"/>
    <col min="8455" max="8455" width="10.85546875" style="112" customWidth="1"/>
    <col min="8456" max="8456" width="11.7109375" style="112" bestFit="1" customWidth="1"/>
    <col min="8457" max="8457" width="12.42578125" style="112" customWidth="1"/>
    <col min="8458" max="8458" width="12.140625" style="112" bestFit="1" customWidth="1"/>
    <col min="8459" max="8459" width="11.42578125" style="112" customWidth="1"/>
    <col min="8460" max="8460" width="15.28515625" style="112" bestFit="1" customWidth="1"/>
    <col min="8461" max="8465" width="11.42578125" style="112"/>
    <col min="8466" max="8466" width="14.7109375" style="112" bestFit="1" customWidth="1"/>
    <col min="8467" max="8704" width="11.42578125" style="112"/>
    <col min="8705" max="8705" width="5.7109375" style="112" customWidth="1"/>
    <col min="8706" max="8706" width="51" style="112" bestFit="1" customWidth="1"/>
    <col min="8707" max="8707" width="11" style="112" customWidth="1"/>
    <col min="8708" max="8709" width="10.42578125" style="112" customWidth="1"/>
    <col min="8710" max="8710" width="11.28515625" style="112" bestFit="1" customWidth="1"/>
    <col min="8711" max="8711" width="10.85546875" style="112" customWidth="1"/>
    <col min="8712" max="8712" width="11.7109375" style="112" bestFit="1" customWidth="1"/>
    <col min="8713" max="8713" width="12.42578125" style="112" customWidth="1"/>
    <col min="8714" max="8714" width="12.140625" style="112" bestFit="1" customWidth="1"/>
    <col min="8715" max="8715" width="11.42578125" style="112" customWidth="1"/>
    <col min="8716" max="8716" width="15.28515625" style="112" bestFit="1" customWidth="1"/>
    <col min="8717" max="8721" width="11.42578125" style="112"/>
    <col min="8722" max="8722" width="14.7109375" style="112" bestFit="1" customWidth="1"/>
    <col min="8723" max="8960" width="11.42578125" style="112"/>
    <col min="8961" max="8961" width="5.7109375" style="112" customWidth="1"/>
    <col min="8962" max="8962" width="51" style="112" bestFit="1" customWidth="1"/>
    <col min="8963" max="8963" width="11" style="112" customWidth="1"/>
    <col min="8964" max="8965" width="10.42578125" style="112" customWidth="1"/>
    <col min="8966" max="8966" width="11.28515625" style="112" bestFit="1" customWidth="1"/>
    <col min="8967" max="8967" width="10.85546875" style="112" customWidth="1"/>
    <col min="8968" max="8968" width="11.7109375" style="112" bestFit="1" customWidth="1"/>
    <col min="8969" max="8969" width="12.42578125" style="112" customWidth="1"/>
    <col min="8970" max="8970" width="12.140625" style="112" bestFit="1" customWidth="1"/>
    <col min="8971" max="8971" width="11.42578125" style="112" customWidth="1"/>
    <col min="8972" max="8972" width="15.28515625" style="112" bestFit="1" customWidth="1"/>
    <col min="8973" max="8977" width="11.42578125" style="112"/>
    <col min="8978" max="8978" width="14.7109375" style="112" bestFit="1" customWidth="1"/>
    <col min="8979" max="9216" width="11.42578125" style="112"/>
    <col min="9217" max="9217" width="5.7109375" style="112" customWidth="1"/>
    <col min="9218" max="9218" width="51" style="112" bestFit="1" customWidth="1"/>
    <col min="9219" max="9219" width="11" style="112" customWidth="1"/>
    <col min="9220" max="9221" width="10.42578125" style="112" customWidth="1"/>
    <col min="9222" max="9222" width="11.28515625" style="112" bestFit="1" customWidth="1"/>
    <col min="9223" max="9223" width="10.85546875" style="112" customWidth="1"/>
    <col min="9224" max="9224" width="11.7109375" style="112" bestFit="1" customWidth="1"/>
    <col min="9225" max="9225" width="12.42578125" style="112" customWidth="1"/>
    <col min="9226" max="9226" width="12.140625" style="112" bestFit="1" customWidth="1"/>
    <col min="9227" max="9227" width="11.42578125" style="112" customWidth="1"/>
    <col min="9228" max="9228" width="15.28515625" style="112" bestFit="1" customWidth="1"/>
    <col min="9229" max="9233" width="11.42578125" style="112"/>
    <col min="9234" max="9234" width="14.7109375" style="112" bestFit="1" customWidth="1"/>
    <col min="9235" max="9472" width="11.42578125" style="112"/>
    <col min="9473" max="9473" width="5.7109375" style="112" customWidth="1"/>
    <col min="9474" max="9474" width="51" style="112" bestFit="1" customWidth="1"/>
    <col min="9475" max="9475" width="11" style="112" customWidth="1"/>
    <col min="9476" max="9477" width="10.42578125" style="112" customWidth="1"/>
    <col min="9478" max="9478" width="11.28515625" style="112" bestFit="1" customWidth="1"/>
    <col min="9479" max="9479" width="10.85546875" style="112" customWidth="1"/>
    <col min="9480" max="9480" width="11.7109375" style="112" bestFit="1" customWidth="1"/>
    <col min="9481" max="9481" width="12.42578125" style="112" customWidth="1"/>
    <col min="9482" max="9482" width="12.140625" style="112" bestFit="1" customWidth="1"/>
    <col min="9483" max="9483" width="11.42578125" style="112" customWidth="1"/>
    <col min="9484" max="9484" width="15.28515625" style="112" bestFit="1" customWidth="1"/>
    <col min="9485" max="9489" width="11.42578125" style="112"/>
    <col min="9490" max="9490" width="14.7109375" style="112" bestFit="1" customWidth="1"/>
    <col min="9491" max="9728" width="11.42578125" style="112"/>
    <col min="9729" max="9729" width="5.7109375" style="112" customWidth="1"/>
    <col min="9730" max="9730" width="51" style="112" bestFit="1" customWidth="1"/>
    <col min="9731" max="9731" width="11" style="112" customWidth="1"/>
    <col min="9732" max="9733" width="10.42578125" style="112" customWidth="1"/>
    <col min="9734" max="9734" width="11.28515625" style="112" bestFit="1" customWidth="1"/>
    <col min="9735" max="9735" width="10.85546875" style="112" customWidth="1"/>
    <col min="9736" max="9736" width="11.7109375" style="112" bestFit="1" customWidth="1"/>
    <col min="9737" max="9737" width="12.42578125" style="112" customWidth="1"/>
    <col min="9738" max="9738" width="12.140625" style="112" bestFit="1" customWidth="1"/>
    <col min="9739" max="9739" width="11.42578125" style="112" customWidth="1"/>
    <col min="9740" max="9740" width="15.28515625" style="112" bestFit="1" customWidth="1"/>
    <col min="9741" max="9745" width="11.42578125" style="112"/>
    <col min="9746" max="9746" width="14.7109375" style="112" bestFit="1" customWidth="1"/>
    <col min="9747" max="9984" width="11.42578125" style="112"/>
    <col min="9985" max="9985" width="5.7109375" style="112" customWidth="1"/>
    <col min="9986" max="9986" width="51" style="112" bestFit="1" customWidth="1"/>
    <col min="9987" max="9987" width="11" style="112" customWidth="1"/>
    <col min="9988" max="9989" width="10.42578125" style="112" customWidth="1"/>
    <col min="9990" max="9990" width="11.28515625" style="112" bestFit="1" customWidth="1"/>
    <col min="9991" max="9991" width="10.85546875" style="112" customWidth="1"/>
    <col min="9992" max="9992" width="11.7109375" style="112" bestFit="1" customWidth="1"/>
    <col min="9993" max="9993" width="12.42578125" style="112" customWidth="1"/>
    <col min="9994" max="9994" width="12.140625" style="112" bestFit="1" customWidth="1"/>
    <col min="9995" max="9995" width="11.42578125" style="112" customWidth="1"/>
    <col min="9996" max="9996" width="15.28515625" style="112" bestFit="1" customWidth="1"/>
    <col min="9997" max="10001" width="11.42578125" style="112"/>
    <col min="10002" max="10002" width="14.7109375" style="112" bestFit="1" customWidth="1"/>
    <col min="10003" max="10240" width="11.42578125" style="112"/>
    <col min="10241" max="10241" width="5.7109375" style="112" customWidth="1"/>
    <col min="10242" max="10242" width="51" style="112" bestFit="1" customWidth="1"/>
    <col min="10243" max="10243" width="11" style="112" customWidth="1"/>
    <col min="10244" max="10245" width="10.42578125" style="112" customWidth="1"/>
    <col min="10246" max="10246" width="11.28515625" style="112" bestFit="1" customWidth="1"/>
    <col min="10247" max="10247" width="10.85546875" style="112" customWidth="1"/>
    <col min="10248" max="10248" width="11.7109375" style="112" bestFit="1" customWidth="1"/>
    <col min="10249" max="10249" width="12.42578125" style="112" customWidth="1"/>
    <col min="10250" max="10250" width="12.140625" style="112" bestFit="1" customWidth="1"/>
    <col min="10251" max="10251" width="11.42578125" style="112" customWidth="1"/>
    <col min="10252" max="10252" width="15.28515625" style="112" bestFit="1" customWidth="1"/>
    <col min="10253" max="10257" width="11.42578125" style="112"/>
    <col min="10258" max="10258" width="14.7109375" style="112" bestFit="1" customWidth="1"/>
    <col min="10259" max="10496" width="11.42578125" style="112"/>
    <col min="10497" max="10497" width="5.7109375" style="112" customWidth="1"/>
    <col min="10498" max="10498" width="51" style="112" bestFit="1" customWidth="1"/>
    <col min="10499" max="10499" width="11" style="112" customWidth="1"/>
    <col min="10500" max="10501" width="10.42578125" style="112" customWidth="1"/>
    <col min="10502" max="10502" width="11.28515625" style="112" bestFit="1" customWidth="1"/>
    <col min="10503" max="10503" width="10.85546875" style="112" customWidth="1"/>
    <col min="10504" max="10504" width="11.7109375" style="112" bestFit="1" customWidth="1"/>
    <col min="10505" max="10505" width="12.42578125" style="112" customWidth="1"/>
    <col min="10506" max="10506" width="12.140625" style="112" bestFit="1" customWidth="1"/>
    <col min="10507" max="10507" width="11.42578125" style="112" customWidth="1"/>
    <col min="10508" max="10508" width="15.28515625" style="112" bestFit="1" customWidth="1"/>
    <col min="10509" max="10513" width="11.42578125" style="112"/>
    <col min="10514" max="10514" width="14.7109375" style="112" bestFit="1" customWidth="1"/>
    <col min="10515" max="10752" width="11.42578125" style="112"/>
    <col min="10753" max="10753" width="5.7109375" style="112" customWidth="1"/>
    <col min="10754" max="10754" width="51" style="112" bestFit="1" customWidth="1"/>
    <col min="10755" max="10755" width="11" style="112" customWidth="1"/>
    <col min="10756" max="10757" width="10.42578125" style="112" customWidth="1"/>
    <col min="10758" max="10758" width="11.28515625" style="112" bestFit="1" customWidth="1"/>
    <col min="10759" max="10759" width="10.85546875" style="112" customWidth="1"/>
    <col min="10760" max="10760" width="11.7109375" style="112" bestFit="1" customWidth="1"/>
    <col min="10761" max="10761" width="12.42578125" style="112" customWidth="1"/>
    <col min="10762" max="10762" width="12.140625" style="112" bestFit="1" customWidth="1"/>
    <col min="10763" max="10763" width="11.42578125" style="112" customWidth="1"/>
    <col min="10764" max="10764" width="15.28515625" style="112" bestFit="1" customWidth="1"/>
    <col min="10765" max="10769" width="11.42578125" style="112"/>
    <col min="10770" max="10770" width="14.7109375" style="112" bestFit="1" customWidth="1"/>
    <col min="10771" max="11008" width="11.42578125" style="112"/>
    <col min="11009" max="11009" width="5.7109375" style="112" customWidth="1"/>
    <col min="11010" max="11010" width="51" style="112" bestFit="1" customWidth="1"/>
    <col min="11011" max="11011" width="11" style="112" customWidth="1"/>
    <col min="11012" max="11013" width="10.42578125" style="112" customWidth="1"/>
    <col min="11014" max="11014" width="11.28515625" style="112" bestFit="1" customWidth="1"/>
    <col min="11015" max="11015" width="10.85546875" style="112" customWidth="1"/>
    <col min="11016" max="11016" width="11.7109375" style="112" bestFit="1" customWidth="1"/>
    <col min="11017" max="11017" width="12.42578125" style="112" customWidth="1"/>
    <col min="11018" max="11018" width="12.140625" style="112" bestFit="1" customWidth="1"/>
    <col min="11019" max="11019" width="11.42578125" style="112" customWidth="1"/>
    <col min="11020" max="11020" width="15.28515625" style="112" bestFit="1" customWidth="1"/>
    <col min="11021" max="11025" width="11.42578125" style="112"/>
    <col min="11026" max="11026" width="14.7109375" style="112" bestFit="1" customWidth="1"/>
    <col min="11027" max="11264" width="11.42578125" style="112"/>
    <col min="11265" max="11265" width="5.7109375" style="112" customWidth="1"/>
    <col min="11266" max="11266" width="51" style="112" bestFit="1" customWidth="1"/>
    <col min="11267" max="11267" width="11" style="112" customWidth="1"/>
    <col min="11268" max="11269" width="10.42578125" style="112" customWidth="1"/>
    <col min="11270" max="11270" width="11.28515625" style="112" bestFit="1" customWidth="1"/>
    <col min="11271" max="11271" width="10.85546875" style="112" customWidth="1"/>
    <col min="11272" max="11272" width="11.7109375" style="112" bestFit="1" customWidth="1"/>
    <col min="11273" max="11273" width="12.42578125" style="112" customWidth="1"/>
    <col min="11274" max="11274" width="12.140625" style="112" bestFit="1" customWidth="1"/>
    <col min="11275" max="11275" width="11.42578125" style="112" customWidth="1"/>
    <col min="11276" max="11276" width="15.28515625" style="112" bestFit="1" customWidth="1"/>
    <col min="11277" max="11281" width="11.42578125" style="112"/>
    <col min="11282" max="11282" width="14.7109375" style="112" bestFit="1" customWidth="1"/>
    <col min="11283" max="11520" width="11.42578125" style="112"/>
    <col min="11521" max="11521" width="5.7109375" style="112" customWidth="1"/>
    <col min="11522" max="11522" width="51" style="112" bestFit="1" customWidth="1"/>
    <col min="11523" max="11523" width="11" style="112" customWidth="1"/>
    <col min="11524" max="11525" width="10.42578125" style="112" customWidth="1"/>
    <col min="11526" max="11526" width="11.28515625" style="112" bestFit="1" customWidth="1"/>
    <col min="11527" max="11527" width="10.85546875" style="112" customWidth="1"/>
    <col min="11528" max="11528" width="11.7109375" style="112" bestFit="1" customWidth="1"/>
    <col min="11529" max="11529" width="12.42578125" style="112" customWidth="1"/>
    <col min="11530" max="11530" width="12.140625" style="112" bestFit="1" customWidth="1"/>
    <col min="11531" max="11531" width="11.42578125" style="112" customWidth="1"/>
    <col min="11532" max="11532" width="15.28515625" style="112" bestFit="1" customWidth="1"/>
    <col min="11533" max="11537" width="11.42578125" style="112"/>
    <col min="11538" max="11538" width="14.7109375" style="112" bestFit="1" customWidth="1"/>
    <col min="11539" max="11776" width="11.42578125" style="112"/>
    <col min="11777" max="11777" width="5.7109375" style="112" customWidth="1"/>
    <col min="11778" max="11778" width="51" style="112" bestFit="1" customWidth="1"/>
    <col min="11779" max="11779" width="11" style="112" customWidth="1"/>
    <col min="11780" max="11781" width="10.42578125" style="112" customWidth="1"/>
    <col min="11782" max="11782" width="11.28515625" style="112" bestFit="1" customWidth="1"/>
    <col min="11783" max="11783" width="10.85546875" style="112" customWidth="1"/>
    <col min="11784" max="11784" width="11.7109375" style="112" bestFit="1" customWidth="1"/>
    <col min="11785" max="11785" width="12.42578125" style="112" customWidth="1"/>
    <col min="11786" max="11786" width="12.140625" style="112" bestFit="1" customWidth="1"/>
    <col min="11787" max="11787" width="11.42578125" style="112" customWidth="1"/>
    <col min="11788" max="11788" width="15.28515625" style="112" bestFit="1" customWidth="1"/>
    <col min="11789" max="11793" width="11.42578125" style="112"/>
    <col min="11794" max="11794" width="14.7109375" style="112" bestFit="1" customWidth="1"/>
    <col min="11795" max="12032" width="11.42578125" style="112"/>
    <col min="12033" max="12033" width="5.7109375" style="112" customWidth="1"/>
    <col min="12034" max="12034" width="51" style="112" bestFit="1" customWidth="1"/>
    <col min="12035" max="12035" width="11" style="112" customWidth="1"/>
    <col min="12036" max="12037" width="10.42578125" style="112" customWidth="1"/>
    <col min="12038" max="12038" width="11.28515625" style="112" bestFit="1" customWidth="1"/>
    <col min="12039" max="12039" width="10.85546875" style="112" customWidth="1"/>
    <col min="12040" max="12040" width="11.7109375" style="112" bestFit="1" customWidth="1"/>
    <col min="12041" max="12041" width="12.42578125" style="112" customWidth="1"/>
    <col min="12042" max="12042" width="12.140625" style="112" bestFit="1" customWidth="1"/>
    <col min="12043" max="12043" width="11.42578125" style="112" customWidth="1"/>
    <col min="12044" max="12044" width="15.28515625" style="112" bestFit="1" customWidth="1"/>
    <col min="12045" max="12049" width="11.42578125" style="112"/>
    <col min="12050" max="12050" width="14.7109375" style="112" bestFit="1" customWidth="1"/>
    <col min="12051" max="12288" width="11.42578125" style="112"/>
    <col min="12289" max="12289" width="5.7109375" style="112" customWidth="1"/>
    <col min="12290" max="12290" width="51" style="112" bestFit="1" customWidth="1"/>
    <col min="12291" max="12291" width="11" style="112" customWidth="1"/>
    <col min="12292" max="12293" width="10.42578125" style="112" customWidth="1"/>
    <col min="12294" max="12294" width="11.28515625" style="112" bestFit="1" customWidth="1"/>
    <col min="12295" max="12295" width="10.85546875" style="112" customWidth="1"/>
    <col min="12296" max="12296" width="11.7109375" style="112" bestFit="1" customWidth="1"/>
    <col min="12297" max="12297" width="12.42578125" style="112" customWidth="1"/>
    <col min="12298" max="12298" width="12.140625" style="112" bestFit="1" customWidth="1"/>
    <col min="12299" max="12299" width="11.42578125" style="112" customWidth="1"/>
    <col min="12300" max="12300" width="15.28515625" style="112" bestFit="1" customWidth="1"/>
    <col min="12301" max="12305" width="11.42578125" style="112"/>
    <col min="12306" max="12306" width="14.7109375" style="112" bestFit="1" customWidth="1"/>
    <col min="12307" max="12544" width="11.42578125" style="112"/>
    <col min="12545" max="12545" width="5.7109375" style="112" customWidth="1"/>
    <col min="12546" max="12546" width="51" style="112" bestFit="1" customWidth="1"/>
    <col min="12547" max="12547" width="11" style="112" customWidth="1"/>
    <col min="12548" max="12549" width="10.42578125" style="112" customWidth="1"/>
    <col min="12550" max="12550" width="11.28515625" style="112" bestFit="1" customWidth="1"/>
    <col min="12551" max="12551" width="10.85546875" style="112" customWidth="1"/>
    <col min="12552" max="12552" width="11.7109375" style="112" bestFit="1" customWidth="1"/>
    <col min="12553" max="12553" width="12.42578125" style="112" customWidth="1"/>
    <col min="12554" max="12554" width="12.140625" style="112" bestFit="1" customWidth="1"/>
    <col min="12555" max="12555" width="11.42578125" style="112" customWidth="1"/>
    <col min="12556" max="12556" width="15.28515625" style="112" bestFit="1" customWidth="1"/>
    <col min="12557" max="12561" width="11.42578125" style="112"/>
    <col min="12562" max="12562" width="14.7109375" style="112" bestFit="1" customWidth="1"/>
    <col min="12563" max="12800" width="11.42578125" style="112"/>
    <col min="12801" max="12801" width="5.7109375" style="112" customWidth="1"/>
    <col min="12802" max="12802" width="51" style="112" bestFit="1" customWidth="1"/>
    <col min="12803" max="12803" width="11" style="112" customWidth="1"/>
    <col min="12804" max="12805" width="10.42578125" style="112" customWidth="1"/>
    <col min="12806" max="12806" width="11.28515625" style="112" bestFit="1" customWidth="1"/>
    <col min="12807" max="12807" width="10.85546875" style="112" customWidth="1"/>
    <col min="12808" max="12808" width="11.7109375" style="112" bestFit="1" customWidth="1"/>
    <col min="12809" max="12809" width="12.42578125" style="112" customWidth="1"/>
    <col min="12810" max="12810" width="12.140625" style="112" bestFit="1" customWidth="1"/>
    <col min="12811" max="12811" width="11.42578125" style="112" customWidth="1"/>
    <col min="12812" max="12812" width="15.28515625" style="112" bestFit="1" customWidth="1"/>
    <col min="12813" max="12817" width="11.42578125" style="112"/>
    <col min="12818" max="12818" width="14.7109375" style="112" bestFit="1" customWidth="1"/>
    <col min="12819" max="13056" width="11.42578125" style="112"/>
    <col min="13057" max="13057" width="5.7109375" style="112" customWidth="1"/>
    <col min="13058" max="13058" width="51" style="112" bestFit="1" customWidth="1"/>
    <col min="13059" max="13059" width="11" style="112" customWidth="1"/>
    <col min="13060" max="13061" width="10.42578125" style="112" customWidth="1"/>
    <col min="13062" max="13062" width="11.28515625" style="112" bestFit="1" customWidth="1"/>
    <col min="13063" max="13063" width="10.85546875" style="112" customWidth="1"/>
    <col min="13064" max="13064" width="11.7109375" style="112" bestFit="1" customWidth="1"/>
    <col min="13065" max="13065" width="12.42578125" style="112" customWidth="1"/>
    <col min="13066" max="13066" width="12.140625" style="112" bestFit="1" customWidth="1"/>
    <col min="13067" max="13067" width="11.42578125" style="112" customWidth="1"/>
    <col min="13068" max="13068" width="15.28515625" style="112" bestFit="1" customWidth="1"/>
    <col min="13069" max="13073" width="11.42578125" style="112"/>
    <col min="13074" max="13074" width="14.7109375" style="112" bestFit="1" customWidth="1"/>
    <col min="13075" max="13312" width="11.42578125" style="112"/>
    <col min="13313" max="13313" width="5.7109375" style="112" customWidth="1"/>
    <col min="13314" max="13314" width="51" style="112" bestFit="1" customWidth="1"/>
    <col min="13315" max="13315" width="11" style="112" customWidth="1"/>
    <col min="13316" max="13317" width="10.42578125" style="112" customWidth="1"/>
    <col min="13318" max="13318" width="11.28515625" style="112" bestFit="1" customWidth="1"/>
    <col min="13319" max="13319" width="10.85546875" style="112" customWidth="1"/>
    <col min="13320" max="13320" width="11.7109375" style="112" bestFit="1" customWidth="1"/>
    <col min="13321" max="13321" width="12.42578125" style="112" customWidth="1"/>
    <col min="13322" max="13322" width="12.140625" style="112" bestFit="1" customWidth="1"/>
    <col min="13323" max="13323" width="11.42578125" style="112" customWidth="1"/>
    <col min="13324" max="13324" width="15.28515625" style="112" bestFit="1" customWidth="1"/>
    <col min="13325" max="13329" width="11.42578125" style="112"/>
    <col min="13330" max="13330" width="14.7109375" style="112" bestFit="1" customWidth="1"/>
    <col min="13331" max="13568" width="11.42578125" style="112"/>
    <col min="13569" max="13569" width="5.7109375" style="112" customWidth="1"/>
    <col min="13570" max="13570" width="51" style="112" bestFit="1" customWidth="1"/>
    <col min="13571" max="13571" width="11" style="112" customWidth="1"/>
    <col min="13572" max="13573" width="10.42578125" style="112" customWidth="1"/>
    <col min="13574" max="13574" width="11.28515625" style="112" bestFit="1" customWidth="1"/>
    <col min="13575" max="13575" width="10.85546875" style="112" customWidth="1"/>
    <col min="13576" max="13576" width="11.7109375" style="112" bestFit="1" customWidth="1"/>
    <col min="13577" max="13577" width="12.42578125" style="112" customWidth="1"/>
    <col min="13578" max="13578" width="12.140625" style="112" bestFit="1" customWidth="1"/>
    <col min="13579" max="13579" width="11.42578125" style="112" customWidth="1"/>
    <col min="13580" max="13580" width="15.28515625" style="112" bestFit="1" customWidth="1"/>
    <col min="13581" max="13585" width="11.42578125" style="112"/>
    <col min="13586" max="13586" width="14.7109375" style="112" bestFit="1" customWidth="1"/>
    <col min="13587" max="13824" width="11.42578125" style="112"/>
    <col min="13825" max="13825" width="5.7109375" style="112" customWidth="1"/>
    <col min="13826" max="13826" width="51" style="112" bestFit="1" customWidth="1"/>
    <col min="13827" max="13827" width="11" style="112" customWidth="1"/>
    <col min="13828" max="13829" width="10.42578125" style="112" customWidth="1"/>
    <col min="13830" max="13830" width="11.28515625" style="112" bestFit="1" customWidth="1"/>
    <col min="13831" max="13831" width="10.85546875" style="112" customWidth="1"/>
    <col min="13832" max="13832" width="11.7109375" style="112" bestFit="1" customWidth="1"/>
    <col min="13833" max="13833" width="12.42578125" style="112" customWidth="1"/>
    <col min="13834" max="13834" width="12.140625" style="112" bestFit="1" customWidth="1"/>
    <col min="13835" max="13835" width="11.42578125" style="112" customWidth="1"/>
    <col min="13836" max="13836" width="15.28515625" style="112" bestFit="1" customWidth="1"/>
    <col min="13837" max="13841" width="11.42578125" style="112"/>
    <col min="13842" max="13842" width="14.7109375" style="112" bestFit="1" customWidth="1"/>
    <col min="13843" max="14080" width="11.42578125" style="112"/>
    <col min="14081" max="14081" width="5.7109375" style="112" customWidth="1"/>
    <col min="14082" max="14082" width="51" style="112" bestFit="1" customWidth="1"/>
    <col min="14083" max="14083" width="11" style="112" customWidth="1"/>
    <col min="14084" max="14085" width="10.42578125" style="112" customWidth="1"/>
    <col min="14086" max="14086" width="11.28515625" style="112" bestFit="1" customWidth="1"/>
    <col min="14087" max="14087" width="10.85546875" style="112" customWidth="1"/>
    <col min="14088" max="14088" width="11.7109375" style="112" bestFit="1" customWidth="1"/>
    <col min="14089" max="14089" width="12.42578125" style="112" customWidth="1"/>
    <col min="14090" max="14090" width="12.140625" style="112" bestFit="1" customWidth="1"/>
    <col min="14091" max="14091" width="11.42578125" style="112" customWidth="1"/>
    <col min="14092" max="14092" width="15.28515625" style="112" bestFit="1" customWidth="1"/>
    <col min="14093" max="14097" width="11.42578125" style="112"/>
    <col min="14098" max="14098" width="14.7109375" style="112" bestFit="1" customWidth="1"/>
    <col min="14099" max="14336" width="11.42578125" style="112"/>
    <col min="14337" max="14337" width="5.7109375" style="112" customWidth="1"/>
    <col min="14338" max="14338" width="51" style="112" bestFit="1" customWidth="1"/>
    <col min="14339" max="14339" width="11" style="112" customWidth="1"/>
    <col min="14340" max="14341" width="10.42578125" style="112" customWidth="1"/>
    <col min="14342" max="14342" width="11.28515625" style="112" bestFit="1" customWidth="1"/>
    <col min="14343" max="14343" width="10.85546875" style="112" customWidth="1"/>
    <col min="14344" max="14344" width="11.7109375" style="112" bestFit="1" customWidth="1"/>
    <col min="14345" max="14345" width="12.42578125" style="112" customWidth="1"/>
    <col min="14346" max="14346" width="12.140625" style="112" bestFit="1" customWidth="1"/>
    <col min="14347" max="14347" width="11.42578125" style="112" customWidth="1"/>
    <col min="14348" max="14348" width="15.28515625" style="112" bestFit="1" customWidth="1"/>
    <col min="14349" max="14353" width="11.42578125" style="112"/>
    <col min="14354" max="14354" width="14.7109375" style="112" bestFit="1" customWidth="1"/>
    <col min="14355" max="14592" width="11.42578125" style="112"/>
    <col min="14593" max="14593" width="5.7109375" style="112" customWidth="1"/>
    <col min="14594" max="14594" width="51" style="112" bestFit="1" customWidth="1"/>
    <col min="14595" max="14595" width="11" style="112" customWidth="1"/>
    <col min="14596" max="14597" width="10.42578125" style="112" customWidth="1"/>
    <col min="14598" max="14598" width="11.28515625" style="112" bestFit="1" customWidth="1"/>
    <col min="14599" max="14599" width="10.85546875" style="112" customWidth="1"/>
    <col min="14600" max="14600" width="11.7109375" style="112" bestFit="1" customWidth="1"/>
    <col min="14601" max="14601" width="12.42578125" style="112" customWidth="1"/>
    <col min="14602" max="14602" width="12.140625" style="112" bestFit="1" customWidth="1"/>
    <col min="14603" max="14603" width="11.42578125" style="112" customWidth="1"/>
    <col min="14604" max="14604" width="15.28515625" style="112" bestFit="1" customWidth="1"/>
    <col min="14605" max="14609" width="11.42578125" style="112"/>
    <col min="14610" max="14610" width="14.7109375" style="112" bestFit="1" customWidth="1"/>
    <col min="14611" max="14848" width="11.42578125" style="112"/>
    <col min="14849" max="14849" width="5.7109375" style="112" customWidth="1"/>
    <col min="14850" max="14850" width="51" style="112" bestFit="1" customWidth="1"/>
    <col min="14851" max="14851" width="11" style="112" customWidth="1"/>
    <col min="14852" max="14853" width="10.42578125" style="112" customWidth="1"/>
    <col min="14854" max="14854" width="11.28515625" style="112" bestFit="1" customWidth="1"/>
    <col min="14855" max="14855" width="10.85546875" style="112" customWidth="1"/>
    <col min="14856" max="14856" width="11.7109375" style="112" bestFit="1" customWidth="1"/>
    <col min="14857" max="14857" width="12.42578125" style="112" customWidth="1"/>
    <col min="14858" max="14858" width="12.140625" style="112" bestFit="1" customWidth="1"/>
    <col min="14859" max="14859" width="11.42578125" style="112" customWidth="1"/>
    <col min="14860" max="14860" width="15.28515625" style="112" bestFit="1" customWidth="1"/>
    <col min="14861" max="14865" width="11.42578125" style="112"/>
    <col min="14866" max="14866" width="14.7109375" style="112" bestFit="1" customWidth="1"/>
    <col min="14867" max="15104" width="11.42578125" style="112"/>
    <col min="15105" max="15105" width="5.7109375" style="112" customWidth="1"/>
    <col min="15106" max="15106" width="51" style="112" bestFit="1" customWidth="1"/>
    <col min="15107" max="15107" width="11" style="112" customWidth="1"/>
    <col min="15108" max="15109" width="10.42578125" style="112" customWidth="1"/>
    <col min="15110" max="15110" width="11.28515625" style="112" bestFit="1" customWidth="1"/>
    <col min="15111" max="15111" width="10.85546875" style="112" customWidth="1"/>
    <col min="15112" max="15112" width="11.7109375" style="112" bestFit="1" customWidth="1"/>
    <col min="15113" max="15113" width="12.42578125" style="112" customWidth="1"/>
    <col min="15114" max="15114" width="12.140625" style="112" bestFit="1" customWidth="1"/>
    <col min="15115" max="15115" width="11.42578125" style="112" customWidth="1"/>
    <col min="15116" max="15116" width="15.28515625" style="112" bestFit="1" customWidth="1"/>
    <col min="15117" max="15121" width="11.42578125" style="112"/>
    <col min="15122" max="15122" width="14.7109375" style="112" bestFit="1" customWidth="1"/>
    <col min="15123" max="15360" width="11.42578125" style="112"/>
    <col min="15361" max="15361" width="5.7109375" style="112" customWidth="1"/>
    <col min="15362" max="15362" width="51" style="112" bestFit="1" customWidth="1"/>
    <col min="15363" max="15363" width="11" style="112" customWidth="1"/>
    <col min="15364" max="15365" width="10.42578125" style="112" customWidth="1"/>
    <col min="15366" max="15366" width="11.28515625" style="112" bestFit="1" customWidth="1"/>
    <col min="15367" max="15367" width="10.85546875" style="112" customWidth="1"/>
    <col min="15368" max="15368" width="11.7109375" style="112" bestFit="1" customWidth="1"/>
    <col min="15369" max="15369" width="12.42578125" style="112" customWidth="1"/>
    <col min="15370" max="15370" width="12.140625" style="112" bestFit="1" customWidth="1"/>
    <col min="15371" max="15371" width="11.42578125" style="112" customWidth="1"/>
    <col min="15372" max="15372" width="15.28515625" style="112" bestFit="1" customWidth="1"/>
    <col min="15373" max="15377" width="11.42578125" style="112"/>
    <col min="15378" max="15378" width="14.7109375" style="112" bestFit="1" customWidth="1"/>
    <col min="15379" max="15616" width="11.42578125" style="112"/>
    <col min="15617" max="15617" width="5.7109375" style="112" customWidth="1"/>
    <col min="15618" max="15618" width="51" style="112" bestFit="1" customWidth="1"/>
    <col min="15619" max="15619" width="11" style="112" customWidth="1"/>
    <col min="15620" max="15621" width="10.42578125" style="112" customWidth="1"/>
    <col min="15622" max="15622" width="11.28515625" style="112" bestFit="1" customWidth="1"/>
    <col min="15623" max="15623" width="10.85546875" style="112" customWidth="1"/>
    <col min="15624" max="15624" width="11.7109375" style="112" bestFit="1" customWidth="1"/>
    <col min="15625" max="15625" width="12.42578125" style="112" customWidth="1"/>
    <col min="15626" max="15626" width="12.140625" style="112" bestFit="1" customWidth="1"/>
    <col min="15627" max="15627" width="11.42578125" style="112" customWidth="1"/>
    <col min="15628" max="15628" width="15.28515625" style="112" bestFit="1" customWidth="1"/>
    <col min="15629" max="15633" width="11.42578125" style="112"/>
    <col min="15634" max="15634" width="14.7109375" style="112" bestFit="1" customWidth="1"/>
    <col min="15635" max="15872" width="11.42578125" style="112"/>
    <col min="15873" max="15873" width="5.7109375" style="112" customWidth="1"/>
    <col min="15874" max="15874" width="51" style="112" bestFit="1" customWidth="1"/>
    <col min="15875" max="15875" width="11" style="112" customWidth="1"/>
    <col min="15876" max="15877" width="10.42578125" style="112" customWidth="1"/>
    <col min="15878" max="15878" width="11.28515625" style="112" bestFit="1" customWidth="1"/>
    <col min="15879" max="15879" width="10.85546875" style="112" customWidth="1"/>
    <col min="15880" max="15880" width="11.7109375" style="112" bestFit="1" customWidth="1"/>
    <col min="15881" max="15881" width="12.42578125" style="112" customWidth="1"/>
    <col min="15882" max="15882" width="12.140625" style="112" bestFit="1" customWidth="1"/>
    <col min="15883" max="15883" width="11.42578125" style="112" customWidth="1"/>
    <col min="15884" max="15884" width="15.28515625" style="112" bestFit="1" customWidth="1"/>
    <col min="15885" max="15889" width="11.42578125" style="112"/>
    <col min="15890" max="15890" width="14.7109375" style="112" bestFit="1" customWidth="1"/>
    <col min="15891" max="16128" width="11.42578125" style="112"/>
    <col min="16129" max="16129" width="5.7109375" style="112" customWidth="1"/>
    <col min="16130" max="16130" width="51" style="112" bestFit="1" customWidth="1"/>
    <col min="16131" max="16131" width="11" style="112" customWidth="1"/>
    <col min="16132" max="16133" width="10.42578125" style="112" customWidth="1"/>
    <col min="16134" max="16134" width="11.28515625" style="112" bestFit="1" customWidth="1"/>
    <col min="16135" max="16135" width="10.85546875" style="112" customWidth="1"/>
    <col min="16136" max="16136" width="11.7109375" style="112" bestFit="1" customWidth="1"/>
    <col min="16137" max="16137" width="12.42578125" style="112" customWidth="1"/>
    <col min="16138" max="16138" width="12.140625" style="112" bestFit="1" customWidth="1"/>
    <col min="16139" max="16139" width="11.42578125" style="112" customWidth="1"/>
    <col min="16140" max="16140" width="15.28515625" style="112" bestFit="1" customWidth="1"/>
    <col min="16141" max="16145" width="11.42578125" style="112"/>
    <col min="16146" max="16146" width="14.7109375" style="112" bestFit="1" customWidth="1"/>
    <col min="16147" max="16384" width="11.42578125" style="112"/>
  </cols>
  <sheetData>
    <row r="1" spans="1:35">
      <c r="A1" s="111" t="s">
        <v>61</v>
      </c>
      <c r="C1" s="113"/>
      <c r="D1" s="113"/>
      <c r="E1" s="113"/>
      <c r="F1" s="114"/>
      <c r="G1" s="114"/>
      <c r="H1" s="114"/>
      <c r="K1" s="115"/>
    </row>
    <row r="2" spans="1:35">
      <c r="A2" s="116" t="s">
        <v>62</v>
      </c>
      <c r="C2" s="114"/>
      <c r="D2" s="114"/>
      <c r="E2" s="114"/>
      <c r="F2" s="114"/>
      <c r="G2" s="114"/>
      <c r="H2" s="114"/>
      <c r="J2" s="115"/>
      <c r="K2" s="115"/>
    </row>
    <row r="3" spans="1:35" ht="15">
      <c r="A3" s="191" t="s">
        <v>63</v>
      </c>
      <c r="B3" s="191"/>
      <c r="C3" s="191"/>
      <c r="D3" s="191"/>
      <c r="E3" s="191"/>
      <c r="F3" s="191"/>
      <c r="G3" s="191"/>
      <c r="H3" s="191"/>
      <c r="I3" s="191"/>
      <c r="J3" s="191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</row>
    <row r="4" spans="1:35" ht="15">
      <c r="A4" s="118" t="s">
        <v>64</v>
      </c>
      <c r="B4" s="119"/>
      <c r="C4" s="120"/>
      <c r="D4" s="121"/>
      <c r="E4" s="121"/>
      <c r="F4" s="121"/>
      <c r="G4" s="121"/>
      <c r="H4" s="120"/>
      <c r="I4" s="122"/>
      <c r="J4" s="122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</row>
    <row r="5" spans="1:35" ht="15.75" thickBot="1">
      <c r="A5" s="118" t="s">
        <v>65</v>
      </c>
      <c r="B5" s="119"/>
      <c r="C5" s="120"/>
      <c r="D5" s="121"/>
      <c r="E5" s="121"/>
      <c r="F5" s="121"/>
      <c r="G5" s="121"/>
      <c r="H5" s="120"/>
      <c r="I5" s="122"/>
      <c r="J5" s="122"/>
      <c r="K5" s="123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</row>
    <row r="6" spans="1:35">
      <c r="A6" s="124"/>
      <c r="B6" s="125"/>
      <c r="C6" s="126" t="s">
        <v>66</v>
      </c>
      <c r="D6" s="127"/>
      <c r="E6" s="127"/>
      <c r="F6" s="127"/>
      <c r="G6" s="127"/>
      <c r="H6" s="127"/>
      <c r="I6" s="128" t="s">
        <v>67</v>
      </c>
      <c r="J6" s="129"/>
      <c r="K6" s="130"/>
      <c r="L6" s="131"/>
    </row>
    <row r="7" spans="1:35">
      <c r="A7" s="132"/>
      <c r="B7" s="133" t="s">
        <v>68</v>
      </c>
      <c r="C7" s="134" t="s">
        <v>69</v>
      </c>
      <c r="D7" s="135" t="s">
        <v>70</v>
      </c>
      <c r="E7" s="134" t="s">
        <v>71</v>
      </c>
      <c r="F7" s="134" t="s">
        <v>72</v>
      </c>
      <c r="G7" s="134" t="s">
        <v>73</v>
      </c>
      <c r="H7" s="134" t="s">
        <v>74</v>
      </c>
      <c r="I7" s="136" t="s">
        <v>75</v>
      </c>
      <c r="J7" s="137" t="s">
        <v>76</v>
      </c>
      <c r="K7" s="138"/>
      <c r="L7" s="138"/>
    </row>
    <row r="8" spans="1:35">
      <c r="A8" s="132"/>
      <c r="B8" s="139"/>
      <c r="C8" s="140" t="s">
        <v>77</v>
      </c>
      <c r="D8" s="140" t="s">
        <v>78</v>
      </c>
      <c r="E8" s="140" t="s">
        <v>79</v>
      </c>
      <c r="F8" s="140" t="s">
        <v>80</v>
      </c>
      <c r="G8" s="141" t="s">
        <v>81</v>
      </c>
      <c r="H8" s="142"/>
      <c r="I8" s="136" t="s">
        <v>82</v>
      </c>
      <c r="J8" s="143"/>
      <c r="K8" s="139"/>
      <c r="L8" s="139"/>
    </row>
    <row r="9" spans="1:35" ht="11.25" customHeight="1">
      <c r="A9" s="144"/>
      <c r="B9" s="145"/>
      <c r="C9" s="145"/>
      <c r="D9" s="145"/>
      <c r="E9" s="145"/>
      <c r="F9" s="145"/>
      <c r="G9" s="145"/>
      <c r="H9" s="145"/>
      <c r="I9" s="145"/>
      <c r="J9" s="146"/>
      <c r="K9" s="147"/>
      <c r="L9" s="147"/>
    </row>
    <row r="10" spans="1:35" ht="11.25" customHeight="1">
      <c r="A10" s="148" t="s">
        <v>83</v>
      </c>
      <c r="B10" s="149" t="s">
        <v>84</v>
      </c>
      <c r="C10" s="150">
        <v>103951.8</v>
      </c>
      <c r="D10" s="150">
        <v>10192.400000000001</v>
      </c>
      <c r="E10" s="150">
        <v>9743.1</v>
      </c>
      <c r="F10" s="150">
        <v>143159</v>
      </c>
      <c r="G10" s="150">
        <v>3209</v>
      </c>
      <c r="H10" s="150">
        <v>270255.30000000005</v>
      </c>
      <c r="I10" s="150">
        <v>36472.800000000003</v>
      </c>
      <c r="J10" s="151">
        <v>306728.10000000003</v>
      </c>
      <c r="K10" s="152"/>
      <c r="L10" s="153"/>
    </row>
    <row r="11" spans="1:35" ht="11.25" customHeight="1">
      <c r="A11" s="132"/>
      <c r="B11" s="147" t="s">
        <v>85</v>
      </c>
      <c r="C11" s="154">
        <v>102399.9</v>
      </c>
      <c r="D11" s="154">
        <v>6729.2000000000007</v>
      </c>
      <c r="E11" s="154">
        <v>2470.1</v>
      </c>
      <c r="F11" s="154">
        <v>55397.9</v>
      </c>
      <c r="G11" s="154">
        <v>0</v>
      </c>
      <c r="H11" s="155">
        <v>166997.1</v>
      </c>
      <c r="I11" s="154">
        <v>11040.800000000001</v>
      </c>
      <c r="J11" s="156">
        <v>178037.9</v>
      </c>
      <c r="K11" s="157"/>
      <c r="L11" s="157"/>
    </row>
    <row r="12" spans="1:35" ht="11.25" customHeight="1">
      <c r="A12" s="132"/>
      <c r="B12" s="147" t="s">
        <v>86</v>
      </c>
      <c r="C12" s="154">
        <v>0</v>
      </c>
      <c r="D12" s="154">
        <v>16.3</v>
      </c>
      <c r="E12" s="154">
        <v>3373.5</v>
      </c>
      <c r="F12" s="154">
        <v>84546.4</v>
      </c>
      <c r="G12" s="154">
        <v>3209</v>
      </c>
      <c r="H12" s="155">
        <v>91145.2</v>
      </c>
      <c r="I12" s="154">
        <v>15596.5</v>
      </c>
      <c r="J12" s="156">
        <v>106741.7</v>
      </c>
      <c r="K12" s="157"/>
      <c r="L12" s="157"/>
    </row>
    <row r="13" spans="1:35" ht="11.25" customHeight="1">
      <c r="A13" s="132"/>
      <c r="B13" s="147" t="s">
        <v>87</v>
      </c>
      <c r="C13" s="154">
        <v>935.5</v>
      </c>
      <c r="D13" s="154">
        <v>3247.8</v>
      </c>
      <c r="E13" s="154">
        <v>2712.9</v>
      </c>
      <c r="F13" s="154">
        <v>83.5</v>
      </c>
      <c r="G13" s="154">
        <v>0</v>
      </c>
      <c r="H13" s="155">
        <v>6979.7000000000007</v>
      </c>
      <c r="I13" s="154">
        <v>2595.8000000000002</v>
      </c>
      <c r="J13" s="156">
        <v>9575.5</v>
      </c>
      <c r="K13" s="157"/>
      <c r="L13" s="157"/>
    </row>
    <row r="14" spans="1:35" ht="11.25" customHeight="1">
      <c r="A14" s="132"/>
      <c r="B14" s="147" t="s">
        <v>88</v>
      </c>
      <c r="C14" s="154">
        <v>0</v>
      </c>
      <c r="D14" s="154">
        <v>194.1</v>
      </c>
      <c r="E14" s="154">
        <v>663.1</v>
      </c>
      <c r="F14" s="154">
        <v>0</v>
      </c>
      <c r="G14" s="154">
        <v>0</v>
      </c>
      <c r="H14" s="155">
        <v>857.2</v>
      </c>
      <c r="I14" s="154">
        <v>0</v>
      </c>
      <c r="J14" s="156">
        <v>857.2</v>
      </c>
      <c r="K14" s="157"/>
      <c r="L14" s="157"/>
    </row>
    <row r="15" spans="1:35" ht="11.25" customHeight="1">
      <c r="A15" s="132"/>
      <c r="B15" s="147" t="s">
        <v>89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  <c r="H15" s="155">
        <v>0</v>
      </c>
      <c r="I15" s="154">
        <v>0</v>
      </c>
      <c r="J15" s="156">
        <v>0</v>
      </c>
      <c r="K15" s="157"/>
      <c r="L15" s="157"/>
    </row>
    <row r="16" spans="1:35" ht="11.25" customHeight="1">
      <c r="A16" s="132"/>
      <c r="B16" s="147" t="s">
        <v>90</v>
      </c>
      <c r="C16" s="154">
        <v>389.8</v>
      </c>
      <c r="D16" s="154">
        <v>0</v>
      </c>
      <c r="E16" s="154">
        <v>523.5</v>
      </c>
      <c r="F16" s="154">
        <v>3131.2</v>
      </c>
      <c r="G16" s="154">
        <v>0</v>
      </c>
      <c r="H16" s="155">
        <v>4044.5</v>
      </c>
      <c r="I16" s="154">
        <v>4939.2999999999993</v>
      </c>
      <c r="J16" s="156">
        <v>8983.7999999999993</v>
      </c>
      <c r="K16" s="157"/>
      <c r="L16" s="157"/>
    </row>
    <row r="17" spans="1:13" ht="11.25" customHeight="1">
      <c r="A17" s="132"/>
      <c r="B17" s="147" t="s">
        <v>91</v>
      </c>
      <c r="C17" s="154">
        <v>226.6</v>
      </c>
      <c r="D17" s="154">
        <v>5.0000000000000053</v>
      </c>
      <c r="E17" s="154">
        <v>0</v>
      </c>
      <c r="F17" s="154">
        <v>0</v>
      </c>
      <c r="G17" s="154">
        <v>0</v>
      </c>
      <c r="H17" s="155">
        <v>231.6</v>
      </c>
      <c r="I17" s="154">
        <v>1052.4000000000001</v>
      </c>
      <c r="J17" s="156">
        <v>1284</v>
      </c>
      <c r="K17" s="157"/>
      <c r="L17" s="157"/>
    </row>
    <row r="18" spans="1:13" ht="11.25" customHeight="1">
      <c r="A18" s="132"/>
      <c r="B18" s="147" t="s">
        <v>92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5">
        <v>0</v>
      </c>
      <c r="I18" s="154">
        <v>1248</v>
      </c>
      <c r="J18" s="156">
        <v>1248</v>
      </c>
      <c r="K18" s="157"/>
      <c r="L18" s="157"/>
    </row>
    <row r="19" spans="1:13" ht="11.25" customHeight="1">
      <c r="A19" s="132"/>
      <c r="B19" s="147" t="s">
        <v>93</v>
      </c>
      <c r="C19" s="154">
        <v>0</v>
      </c>
      <c r="D19" s="154">
        <v>0</v>
      </c>
      <c r="E19" s="154">
        <v>0</v>
      </c>
      <c r="F19" s="154">
        <v>0</v>
      </c>
      <c r="G19" s="154">
        <v>0</v>
      </c>
      <c r="H19" s="155">
        <v>0</v>
      </c>
      <c r="I19" s="154">
        <v>0</v>
      </c>
      <c r="J19" s="156">
        <v>0</v>
      </c>
      <c r="K19" s="157"/>
      <c r="L19" s="157"/>
    </row>
    <row r="20" spans="1:13" ht="6" customHeight="1">
      <c r="A20" s="132"/>
      <c r="B20" s="147"/>
      <c r="C20" s="155"/>
      <c r="D20" s="155"/>
      <c r="E20" s="155"/>
      <c r="F20" s="155"/>
      <c r="G20" s="155"/>
      <c r="H20" s="155"/>
      <c r="I20" s="155"/>
      <c r="J20" s="156"/>
      <c r="K20" s="157"/>
      <c r="L20" s="157"/>
    </row>
    <row r="21" spans="1:13" ht="11.25" customHeight="1">
      <c r="A21" s="148" t="s">
        <v>94</v>
      </c>
      <c r="B21" s="149" t="s">
        <v>95</v>
      </c>
      <c r="C21" s="150">
        <v>159963.5</v>
      </c>
      <c r="D21" s="150">
        <v>32089.399999999998</v>
      </c>
      <c r="E21" s="150">
        <v>25933.5</v>
      </c>
      <c r="F21" s="150">
        <v>269529.09999999998</v>
      </c>
      <c r="G21" s="150">
        <v>6361.2</v>
      </c>
      <c r="H21" s="150">
        <v>493876.7</v>
      </c>
      <c r="I21" s="150">
        <v>64777.000000000015</v>
      </c>
      <c r="J21" s="151">
        <v>558653.70000000007</v>
      </c>
      <c r="K21" s="153"/>
      <c r="L21" s="153"/>
      <c r="M21" s="158"/>
    </row>
    <row r="22" spans="1:13" ht="11.25" customHeight="1">
      <c r="A22" s="132"/>
      <c r="B22" s="147" t="s">
        <v>96</v>
      </c>
      <c r="C22" s="155">
        <v>43433.7</v>
      </c>
      <c r="D22" s="155">
        <v>7793.3</v>
      </c>
      <c r="E22" s="155">
        <v>8098.1999999999989</v>
      </c>
      <c r="F22" s="155">
        <v>2279.5</v>
      </c>
      <c r="G22" s="155">
        <v>0</v>
      </c>
      <c r="H22" s="155">
        <v>61604.7</v>
      </c>
      <c r="I22" s="155">
        <v>14236.199999999999</v>
      </c>
      <c r="J22" s="156">
        <v>75840.899999999994</v>
      </c>
      <c r="K22" s="157"/>
      <c r="L22" s="157"/>
    </row>
    <row r="23" spans="1:13" ht="11.25" customHeight="1">
      <c r="A23" s="132"/>
      <c r="B23" s="147" t="s">
        <v>97</v>
      </c>
      <c r="C23" s="154">
        <v>31964.799999999999</v>
      </c>
      <c r="D23" s="154">
        <v>6321.6</v>
      </c>
      <c r="E23" s="154">
        <v>6514.7999999999993</v>
      </c>
      <c r="F23" s="154">
        <v>1712.6</v>
      </c>
      <c r="G23" s="154">
        <v>0</v>
      </c>
      <c r="H23" s="155">
        <v>46513.799999999996</v>
      </c>
      <c r="I23" s="154">
        <v>9973.5</v>
      </c>
      <c r="J23" s="156">
        <v>56487.299999999996</v>
      </c>
      <c r="K23" s="157"/>
      <c r="L23" s="157"/>
    </row>
    <row r="24" spans="1:13" ht="11.25" customHeight="1">
      <c r="A24" s="132"/>
      <c r="B24" s="147" t="s">
        <v>98</v>
      </c>
      <c r="C24" s="154">
        <v>11468.9</v>
      </c>
      <c r="D24" s="154">
        <v>1471.7</v>
      </c>
      <c r="E24" s="154">
        <v>1583.4</v>
      </c>
      <c r="F24" s="154">
        <v>566.9</v>
      </c>
      <c r="G24" s="154">
        <v>0</v>
      </c>
      <c r="H24" s="155">
        <v>15090.9</v>
      </c>
      <c r="I24" s="154">
        <v>4243.8</v>
      </c>
      <c r="J24" s="156">
        <v>19334.7</v>
      </c>
      <c r="K24" s="157"/>
      <c r="L24" s="157"/>
    </row>
    <row r="25" spans="1:13" ht="11.25" customHeight="1">
      <c r="A25" s="132"/>
      <c r="B25" s="147" t="s">
        <v>99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  <c r="H25" s="155">
        <v>0</v>
      </c>
      <c r="I25" s="154">
        <v>18.899999999999999</v>
      </c>
      <c r="J25" s="156">
        <v>18.899999999999999</v>
      </c>
      <c r="K25" s="157"/>
      <c r="L25" s="157"/>
    </row>
    <row r="26" spans="1:13" ht="11.25" customHeight="1">
      <c r="A26" s="132"/>
      <c r="B26" s="147" t="s">
        <v>100</v>
      </c>
      <c r="C26" s="155">
        <v>36766.9</v>
      </c>
      <c r="D26" s="155">
        <v>0</v>
      </c>
      <c r="E26" s="155">
        <v>88.5</v>
      </c>
      <c r="F26" s="155">
        <v>0</v>
      </c>
      <c r="G26" s="155">
        <v>0</v>
      </c>
      <c r="H26" s="155">
        <v>36855.4</v>
      </c>
      <c r="I26" s="155">
        <v>981.7</v>
      </c>
      <c r="J26" s="156">
        <v>37837.1</v>
      </c>
      <c r="K26" s="157"/>
      <c r="L26" s="157"/>
    </row>
    <row r="27" spans="1:13" ht="11.25" customHeight="1">
      <c r="A27" s="132"/>
      <c r="B27" s="147" t="s">
        <v>101</v>
      </c>
      <c r="C27" s="154">
        <v>36766.9</v>
      </c>
      <c r="D27" s="154">
        <v>0</v>
      </c>
      <c r="E27" s="154">
        <v>88.4</v>
      </c>
      <c r="F27" s="155">
        <v>0</v>
      </c>
      <c r="G27" s="155">
        <v>0</v>
      </c>
      <c r="H27" s="155">
        <v>36855.300000000003</v>
      </c>
      <c r="I27" s="154">
        <v>372.59999999999997</v>
      </c>
      <c r="J27" s="156">
        <v>37227.9</v>
      </c>
      <c r="K27" s="157"/>
      <c r="L27" s="157"/>
    </row>
    <row r="28" spans="1:13" ht="11.25" customHeight="1">
      <c r="A28" s="132"/>
      <c r="B28" s="147" t="s">
        <v>102</v>
      </c>
      <c r="C28" s="154">
        <v>0</v>
      </c>
      <c r="D28" s="154">
        <v>0</v>
      </c>
      <c r="E28" s="154">
        <v>0.1</v>
      </c>
      <c r="F28" s="154">
        <v>0</v>
      </c>
      <c r="G28" s="154">
        <v>0</v>
      </c>
      <c r="H28" s="155">
        <v>0.1</v>
      </c>
      <c r="I28" s="154">
        <v>609.1</v>
      </c>
      <c r="J28" s="156">
        <v>609.20000000000005</v>
      </c>
      <c r="K28" s="157"/>
      <c r="L28" s="157"/>
    </row>
    <row r="29" spans="1:13" ht="11.25" customHeight="1">
      <c r="A29" s="132"/>
      <c r="B29" s="147" t="s">
        <v>103</v>
      </c>
      <c r="C29" s="154">
        <v>0</v>
      </c>
      <c r="D29" s="154">
        <v>27.099999999999998</v>
      </c>
      <c r="E29" s="154">
        <v>13907.4</v>
      </c>
      <c r="F29" s="154">
        <v>174068.8</v>
      </c>
      <c r="G29" s="154">
        <v>6361.2</v>
      </c>
      <c r="H29" s="155">
        <v>194364.5</v>
      </c>
      <c r="I29" s="154">
        <v>0</v>
      </c>
      <c r="J29" s="156">
        <v>194364.5</v>
      </c>
      <c r="K29" s="157"/>
      <c r="L29" s="157"/>
    </row>
    <row r="30" spans="1:13" ht="11.25" customHeight="1">
      <c r="A30" s="132"/>
      <c r="B30" s="147" t="s">
        <v>104</v>
      </c>
      <c r="C30" s="154">
        <v>4.9000000000000004</v>
      </c>
      <c r="D30" s="154">
        <v>0.2</v>
      </c>
      <c r="E30" s="154">
        <v>4.5</v>
      </c>
      <c r="F30" s="154">
        <v>0</v>
      </c>
      <c r="G30" s="154">
        <v>0</v>
      </c>
      <c r="H30" s="155">
        <v>9.6000000000000014</v>
      </c>
      <c r="I30" s="154">
        <v>1040.9000000000001</v>
      </c>
      <c r="J30" s="156">
        <v>1050.5</v>
      </c>
      <c r="K30" s="157"/>
      <c r="L30" s="157"/>
    </row>
    <row r="31" spans="1:13" ht="11.25" customHeight="1">
      <c r="A31" s="132"/>
      <c r="B31" s="147" t="s">
        <v>91</v>
      </c>
      <c r="C31" s="155">
        <v>79758</v>
      </c>
      <c r="D31" s="155">
        <v>24268.799999999999</v>
      </c>
      <c r="E31" s="155">
        <v>3834.9000000000005</v>
      </c>
      <c r="F31" s="155">
        <v>93180.800000000003</v>
      </c>
      <c r="G31" s="155">
        <v>0</v>
      </c>
      <c r="H31" s="155">
        <v>201042.5</v>
      </c>
      <c r="I31" s="155">
        <v>38289.500000000007</v>
      </c>
      <c r="J31" s="156">
        <v>239332</v>
      </c>
      <c r="K31" s="157"/>
      <c r="L31" s="157"/>
    </row>
    <row r="32" spans="1:13" ht="11.25" customHeight="1">
      <c r="A32" s="132"/>
      <c r="B32" s="147" t="s">
        <v>105</v>
      </c>
      <c r="C32" s="154">
        <v>60144.9</v>
      </c>
      <c r="D32" s="154">
        <v>498</v>
      </c>
      <c r="E32" s="154">
        <v>3809.4000000000005</v>
      </c>
      <c r="F32" s="155">
        <v>82928.3</v>
      </c>
      <c r="G32" s="155">
        <v>0</v>
      </c>
      <c r="H32" s="155">
        <v>147380.6</v>
      </c>
      <c r="I32" s="154">
        <v>35112.700000000004</v>
      </c>
      <c r="J32" s="156">
        <v>182493.30000000002</v>
      </c>
      <c r="K32" s="157"/>
      <c r="L32" s="157"/>
    </row>
    <row r="33" spans="1:12" ht="11.25" customHeight="1">
      <c r="A33" s="132"/>
      <c r="B33" s="147" t="s">
        <v>106</v>
      </c>
      <c r="C33" s="155">
        <v>19604.399999999998</v>
      </c>
      <c r="D33" s="155">
        <v>23761</v>
      </c>
      <c r="E33" s="155">
        <v>14.699999999999996</v>
      </c>
      <c r="F33" s="155">
        <v>10252.5</v>
      </c>
      <c r="G33" s="155">
        <v>0</v>
      </c>
      <c r="H33" s="155">
        <v>53632.599999999991</v>
      </c>
      <c r="I33" s="155">
        <v>3176.7999999999997</v>
      </c>
      <c r="J33" s="156">
        <v>56809.399999999994</v>
      </c>
      <c r="K33" s="157"/>
      <c r="L33" s="157"/>
    </row>
    <row r="34" spans="1:12" ht="11.25" customHeight="1">
      <c r="A34" s="132"/>
      <c r="B34" s="147" t="s">
        <v>107</v>
      </c>
      <c r="C34" s="154">
        <v>17909.7</v>
      </c>
      <c r="D34" s="154">
        <v>23761</v>
      </c>
      <c r="E34" s="154">
        <v>11.699999999999996</v>
      </c>
      <c r="F34" s="155">
        <v>10252.5</v>
      </c>
      <c r="G34" s="155">
        <v>0</v>
      </c>
      <c r="H34" s="155">
        <v>51934.899999999994</v>
      </c>
      <c r="I34" s="154">
        <v>3167.6</v>
      </c>
      <c r="J34" s="156">
        <v>55102.499999999993</v>
      </c>
      <c r="K34" s="157"/>
      <c r="L34" s="157"/>
    </row>
    <row r="35" spans="1:12" ht="11.25" customHeight="1">
      <c r="A35" s="132"/>
      <c r="B35" s="147" t="s">
        <v>108</v>
      </c>
      <c r="C35" s="154">
        <v>1492.4</v>
      </c>
      <c r="D35" s="154">
        <v>0</v>
      </c>
      <c r="E35" s="154">
        <v>3</v>
      </c>
      <c r="F35" s="154">
        <v>0</v>
      </c>
      <c r="G35" s="154">
        <v>0</v>
      </c>
      <c r="H35" s="155">
        <v>1495.4</v>
      </c>
      <c r="I35" s="154">
        <v>0</v>
      </c>
      <c r="J35" s="156">
        <v>1495.4</v>
      </c>
      <c r="K35" s="157"/>
      <c r="L35" s="157"/>
    </row>
    <row r="36" spans="1:12" ht="11.25" customHeight="1">
      <c r="A36" s="132"/>
      <c r="B36" s="147" t="s">
        <v>109</v>
      </c>
      <c r="C36" s="154">
        <v>202.29999999999561</v>
      </c>
      <c r="D36" s="154">
        <v>0</v>
      </c>
      <c r="E36" s="154">
        <v>0</v>
      </c>
      <c r="F36" s="154">
        <v>0</v>
      </c>
      <c r="G36" s="154">
        <v>0</v>
      </c>
      <c r="H36" s="155">
        <v>202.29999999999561</v>
      </c>
      <c r="I36" s="154">
        <v>9.1999999999999549</v>
      </c>
      <c r="J36" s="156">
        <v>211.49999999999557</v>
      </c>
      <c r="K36" s="157"/>
      <c r="L36" s="157"/>
    </row>
    <row r="37" spans="1:12" ht="11.25" customHeight="1">
      <c r="A37" s="132"/>
      <c r="B37" s="147" t="s">
        <v>110</v>
      </c>
      <c r="C37" s="154">
        <v>8.6999999999999993</v>
      </c>
      <c r="D37" s="154">
        <v>9.8000000000000114</v>
      </c>
      <c r="E37" s="154">
        <v>10.8</v>
      </c>
      <c r="F37" s="154">
        <v>0</v>
      </c>
      <c r="G37" s="154">
        <v>0</v>
      </c>
      <c r="H37" s="155">
        <v>29.300000000000011</v>
      </c>
      <c r="I37" s="154">
        <v>0</v>
      </c>
      <c r="J37" s="156">
        <v>29.300000000000011</v>
      </c>
      <c r="K37" s="157"/>
      <c r="L37" s="157"/>
    </row>
    <row r="38" spans="1:12" ht="11.25" customHeight="1">
      <c r="A38" s="132"/>
      <c r="B38" s="147" t="s">
        <v>111</v>
      </c>
      <c r="C38" s="154">
        <v>0</v>
      </c>
      <c r="D38" s="154">
        <v>0</v>
      </c>
      <c r="E38" s="154">
        <v>0</v>
      </c>
      <c r="F38" s="154">
        <v>0</v>
      </c>
      <c r="G38" s="154">
        <v>0</v>
      </c>
      <c r="H38" s="155">
        <v>0</v>
      </c>
      <c r="I38" s="154">
        <v>0</v>
      </c>
      <c r="J38" s="156">
        <v>0</v>
      </c>
      <c r="K38" s="157"/>
      <c r="L38" s="157"/>
    </row>
    <row r="39" spans="1:12" ht="11.25" customHeight="1">
      <c r="A39" s="132"/>
      <c r="B39" s="147" t="s">
        <v>112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5">
        <v>0</v>
      </c>
      <c r="I39" s="154">
        <v>10228.700000000001</v>
      </c>
      <c r="J39" s="156">
        <v>10228.700000000001</v>
      </c>
      <c r="K39" s="157"/>
      <c r="L39" s="157"/>
    </row>
    <row r="40" spans="1:12" ht="6" customHeight="1">
      <c r="A40" s="132"/>
      <c r="B40" s="147"/>
      <c r="C40" s="155"/>
      <c r="D40" s="155"/>
      <c r="E40" s="155"/>
      <c r="F40" s="155"/>
      <c r="G40" s="155"/>
      <c r="H40" s="155"/>
      <c r="I40" s="155"/>
      <c r="J40" s="156"/>
      <c r="K40" s="157"/>
      <c r="L40" s="157"/>
    </row>
    <row r="41" spans="1:12" ht="11.25" customHeight="1">
      <c r="A41" s="148" t="s">
        <v>113</v>
      </c>
      <c r="B41" s="149" t="s">
        <v>114</v>
      </c>
      <c r="C41" s="150">
        <v>-56011.7</v>
      </c>
      <c r="D41" s="150">
        <v>-21896.999999999996</v>
      </c>
      <c r="E41" s="150">
        <v>-16190.4</v>
      </c>
      <c r="F41" s="150">
        <v>-126370.09999999998</v>
      </c>
      <c r="G41" s="150">
        <v>-3152.2</v>
      </c>
      <c r="H41" s="150">
        <v>-223621.39999999997</v>
      </c>
      <c r="I41" s="150">
        <v>-28304.200000000012</v>
      </c>
      <c r="J41" s="151">
        <v>-251925.59999999998</v>
      </c>
      <c r="K41" s="153"/>
      <c r="L41" s="153"/>
    </row>
    <row r="42" spans="1:12" ht="6" customHeight="1">
      <c r="A42" s="132"/>
      <c r="B42" s="147"/>
      <c r="C42" s="155"/>
      <c r="D42" s="155"/>
      <c r="E42" s="155"/>
      <c r="F42" s="155"/>
      <c r="G42" s="155"/>
      <c r="H42" s="150"/>
      <c r="I42" s="155"/>
      <c r="J42" s="156"/>
      <c r="K42" s="157"/>
      <c r="L42" s="157"/>
    </row>
    <row r="43" spans="1:12" ht="11.25" customHeight="1">
      <c r="A43" s="148" t="s">
        <v>115</v>
      </c>
      <c r="B43" s="149" t="s">
        <v>116</v>
      </c>
      <c r="C43" s="150">
        <v>0</v>
      </c>
      <c r="D43" s="150">
        <v>0</v>
      </c>
      <c r="E43" s="150">
        <v>2.1999999999999997</v>
      </c>
      <c r="F43" s="150">
        <v>7236</v>
      </c>
      <c r="G43" s="150">
        <v>0</v>
      </c>
      <c r="H43" s="150">
        <v>7238.2</v>
      </c>
      <c r="I43" s="150">
        <v>2282.4</v>
      </c>
      <c r="J43" s="151">
        <v>9520.6</v>
      </c>
      <c r="K43" s="153"/>
      <c r="L43" s="153"/>
    </row>
    <row r="44" spans="1:12" ht="6" customHeight="1">
      <c r="A44" s="132"/>
      <c r="B44" s="147"/>
      <c r="C44" s="154"/>
      <c r="D44" s="154"/>
      <c r="E44" s="154"/>
      <c r="F44" s="154"/>
      <c r="G44" s="154"/>
      <c r="H44" s="155"/>
      <c r="I44" s="154"/>
      <c r="J44" s="156"/>
      <c r="K44" s="157"/>
      <c r="L44" s="157"/>
    </row>
    <row r="45" spans="1:12" ht="11.25" customHeight="1">
      <c r="A45" s="148" t="s">
        <v>117</v>
      </c>
      <c r="B45" s="149" t="s">
        <v>118</v>
      </c>
      <c r="C45" s="150">
        <v>12241.6</v>
      </c>
      <c r="D45" s="150">
        <v>1595.6</v>
      </c>
      <c r="E45" s="150">
        <v>6649.6</v>
      </c>
      <c r="F45" s="150">
        <v>2.5</v>
      </c>
      <c r="G45" s="150">
        <v>0</v>
      </c>
      <c r="H45" s="150">
        <v>20489.300000000003</v>
      </c>
      <c r="I45" s="150">
        <v>3155.2</v>
      </c>
      <c r="J45" s="151">
        <v>23644.500000000004</v>
      </c>
      <c r="K45" s="153"/>
      <c r="L45" s="153"/>
    </row>
    <row r="46" spans="1:12" ht="11.25" customHeight="1">
      <c r="A46" s="132"/>
      <c r="B46" s="147" t="s">
        <v>119</v>
      </c>
      <c r="C46" s="154">
        <v>1609.6</v>
      </c>
      <c r="D46" s="154">
        <v>238.39999999999998</v>
      </c>
      <c r="E46" s="154">
        <v>6099.2000000000007</v>
      </c>
      <c r="F46" s="154">
        <v>2.5</v>
      </c>
      <c r="G46" s="154">
        <v>0</v>
      </c>
      <c r="H46" s="155">
        <v>7949.7000000000007</v>
      </c>
      <c r="I46" s="154">
        <v>1951.8999999999999</v>
      </c>
      <c r="J46" s="156">
        <v>9901.6</v>
      </c>
      <c r="K46" s="157"/>
      <c r="L46" s="157"/>
    </row>
    <row r="47" spans="1:12" ht="11.25" customHeight="1">
      <c r="A47" s="132"/>
      <c r="B47" s="147" t="s">
        <v>120</v>
      </c>
      <c r="C47" s="155">
        <v>10580.5</v>
      </c>
      <c r="D47" s="155">
        <v>1357.2</v>
      </c>
      <c r="E47" s="155">
        <v>550</v>
      </c>
      <c r="F47" s="155">
        <v>0</v>
      </c>
      <c r="G47" s="155">
        <v>0</v>
      </c>
      <c r="H47" s="155">
        <v>12487.7</v>
      </c>
      <c r="I47" s="155">
        <v>1203.3</v>
      </c>
      <c r="J47" s="156">
        <v>13691</v>
      </c>
      <c r="K47" s="157"/>
      <c r="L47" s="157"/>
    </row>
    <row r="48" spans="1:12" ht="11.25" customHeight="1">
      <c r="A48" s="132"/>
      <c r="B48" s="147" t="s">
        <v>121</v>
      </c>
      <c r="C48" s="154">
        <v>1981.7</v>
      </c>
      <c r="D48" s="154">
        <v>429.5</v>
      </c>
      <c r="E48" s="154">
        <v>466</v>
      </c>
      <c r="F48" s="155">
        <v>0</v>
      </c>
      <c r="G48" s="155">
        <v>0</v>
      </c>
      <c r="H48" s="155">
        <v>2877.2</v>
      </c>
      <c r="I48" s="154">
        <v>239.1</v>
      </c>
      <c r="J48" s="156">
        <v>3116.2999999999997</v>
      </c>
      <c r="K48" s="157"/>
      <c r="L48" s="157"/>
    </row>
    <row r="49" spans="1:18" ht="11.25" customHeight="1">
      <c r="A49" s="132"/>
      <c r="B49" s="147" t="s">
        <v>122</v>
      </c>
      <c r="C49" s="154">
        <v>8598.7999999999993</v>
      </c>
      <c r="D49" s="154">
        <v>927.7</v>
      </c>
      <c r="E49" s="154">
        <v>83.999999999999972</v>
      </c>
      <c r="F49" s="154">
        <v>0</v>
      </c>
      <c r="G49" s="154">
        <v>0</v>
      </c>
      <c r="H49" s="155">
        <v>9610.5</v>
      </c>
      <c r="I49" s="154">
        <v>964.2</v>
      </c>
      <c r="J49" s="156">
        <v>10574.7</v>
      </c>
      <c r="K49" s="157"/>
      <c r="L49" s="157"/>
    </row>
    <row r="50" spans="1:18" ht="11.25" customHeight="1">
      <c r="A50" s="132"/>
      <c r="B50" s="147" t="s">
        <v>123</v>
      </c>
      <c r="C50" s="155">
        <v>51.5</v>
      </c>
      <c r="D50" s="155">
        <v>0</v>
      </c>
      <c r="E50" s="155">
        <v>0.39999999999999947</v>
      </c>
      <c r="F50" s="155">
        <v>0</v>
      </c>
      <c r="G50" s="155">
        <v>0</v>
      </c>
      <c r="H50" s="155">
        <v>51.9</v>
      </c>
      <c r="I50" s="155">
        <v>0</v>
      </c>
      <c r="J50" s="156">
        <v>51.9</v>
      </c>
      <c r="K50" s="157"/>
      <c r="L50" s="157"/>
    </row>
    <row r="51" spans="1:18" ht="11.25" customHeight="1">
      <c r="A51" s="132"/>
      <c r="B51" s="147" t="s">
        <v>121</v>
      </c>
      <c r="C51" s="154">
        <v>0</v>
      </c>
      <c r="D51" s="154">
        <v>0</v>
      </c>
      <c r="E51" s="154">
        <v>0</v>
      </c>
      <c r="F51" s="154">
        <v>0</v>
      </c>
      <c r="G51" s="154">
        <v>0</v>
      </c>
      <c r="H51" s="155">
        <v>0</v>
      </c>
      <c r="I51" s="154">
        <v>0</v>
      </c>
      <c r="J51" s="156">
        <v>0</v>
      </c>
      <c r="K51" s="157"/>
      <c r="L51" s="157"/>
    </row>
    <row r="52" spans="1:18" ht="11.25" customHeight="1">
      <c r="A52" s="132"/>
      <c r="B52" s="147" t="s">
        <v>124</v>
      </c>
      <c r="C52" s="154">
        <v>51.5</v>
      </c>
      <c r="D52" s="154">
        <v>0</v>
      </c>
      <c r="E52" s="154">
        <v>0.39999999999999947</v>
      </c>
      <c r="F52" s="154">
        <v>0</v>
      </c>
      <c r="G52" s="154">
        <v>0</v>
      </c>
      <c r="H52" s="155">
        <v>51.9</v>
      </c>
      <c r="I52" s="154">
        <v>0</v>
      </c>
      <c r="J52" s="156">
        <v>51.9</v>
      </c>
      <c r="K52" s="157"/>
      <c r="L52" s="157"/>
    </row>
    <row r="53" spans="1:18" ht="7.5" customHeight="1">
      <c r="A53" s="132"/>
      <c r="B53" s="147"/>
      <c r="C53" s="155"/>
      <c r="D53" s="155"/>
      <c r="E53" s="155"/>
      <c r="F53" s="155"/>
      <c r="G53" s="155"/>
      <c r="H53" s="155"/>
      <c r="I53" s="155"/>
      <c r="J53" s="156"/>
      <c r="K53" s="157"/>
      <c r="L53" s="157"/>
    </row>
    <row r="54" spans="1:18" ht="11.25" customHeight="1">
      <c r="A54" s="148" t="s">
        <v>125</v>
      </c>
      <c r="B54" s="149" t="s">
        <v>126</v>
      </c>
      <c r="C54" s="150">
        <v>103951.8</v>
      </c>
      <c r="D54" s="150">
        <v>10192.400000000001</v>
      </c>
      <c r="E54" s="150">
        <v>9745.3000000000011</v>
      </c>
      <c r="F54" s="150">
        <v>150395</v>
      </c>
      <c r="G54" s="150">
        <v>3209</v>
      </c>
      <c r="H54" s="150">
        <v>277493.5</v>
      </c>
      <c r="I54" s="150">
        <v>38755.200000000004</v>
      </c>
      <c r="J54" s="151">
        <v>316248.7</v>
      </c>
      <c r="K54" s="153"/>
      <c r="L54" s="153"/>
    </row>
    <row r="55" spans="1:18" ht="11.25" customHeight="1">
      <c r="A55" s="148" t="s">
        <v>127</v>
      </c>
      <c r="B55" s="149" t="s">
        <v>128</v>
      </c>
      <c r="C55" s="150">
        <v>172205.1</v>
      </c>
      <c r="D55" s="150">
        <v>33685</v>
      </c>
      <c r="E55" s="150">
        <v>32583.1</v>
      </c>
      <c r="F55" s="150">
        <v>269531.59999999998</v>
      </c>
      <c r="G55" s="150">
        <v>6361.2</v>
      </c>
      <c r="H55" s="150">
        <v>514366</v>
      </c>
      <c r="I55" s="150">
        <v>67932.200000000012</v>
      </c>
      <c r="J55" s="151">
        <v>582298.19999999995</v>
      </c>
      <c r="K55" s="153"/>
      <c r="L55" s="153"/>
    </row>
    <row r="56" spans="1:18" ht="11.25" customHeight="1">
      <c r="A56" s="148" t="s">
        <v>129</v>
      </c>
      <c r="B56" s="149" t="s">
        <v>130</v>
      </c>
      <c r="C56" s="150">
        <v>-68253.3</v>
      </c>
      <c r="D56" s="150">
        <v>-23492.6</v>
      </c>
      <c r="E56" s="150">
        <v>-22837.799999999996</v>
      </c>
      <c r="F56" s="150">
        <v>-119136.59999999998</v>
      </c>
      <c r="G56" s="150">
        <v>-3152.2</v>
      </c>
      <c r="H56" s="150">
        <v>-236872.49999999997</v>
      </c>
      <c r="I56" s="150">
        <v>-29177.000000000007</v>
      </c>
      <c r="J56" s="151">
        <v>-266049.5</v>
      </c>
      <c r="K56" s="153"/>
      <c r="L56" s="153"/>
      <c r="R56" s="159"/>
    </row>
    <row r="57" spans="1:18" ht="6.75" customHeight="1">
      <c r="A57" s="148"/>
      <c r="B57" s="149"/>
      <c r="C57" s="160"/>
      <c r="D57" s="160"/>
      <c r="E57" s="160"/>
      <c r="F57" s="160"/>
      <c r="G57" s="160"/>
      <c r="H57" s="160"/>
      <c r="I57" s="160"/>
      <c r="J57" s="151"/>
      <c r="K57" s="153"/>
      <c r="L57" s="153"/>
    </row>
    <row r="58" spans="1:18" ht="11.25" customHeight="1">
      <c r="A58" s="148" t="s">
        <v>131</v>
      </c>
      <c r="B58" s="149" t="s">
        <v>132</v>
      </c>
      <c r="C58" s="150">
        <v>1</v>
      </c>
      <c r="D58" s="150">
        <v>731.3</v>
      </c>
      <c r="E58" s="150">
        <v>30618.799999999988</v>
      </c>
      <c r="F58" s="150">
        <v>155747.80000000002</v>
      </c>
      <c r="G58" s="150">
        <v>3152.2</v>
      </c>
      <c r="H58" s="150">
        <v>190251.1</v>
      </c>
      <c r="I58" s="150">
        <v>56036.6</v>
      </c>
      <c r="J58" s="151">
        <v>246287.7</v>
      </c>
      <c r="K58" s="153"/>
      <c r="L58" s="153"/>
    </row>
    <row r="59" spans="1:18" ht="11.25" customHeight="1">
      <c r="A59" s="132"/>
      <c r="B59" s="147" t="s">
        <v>133</v>
      </c>
      <c r="C59" s="154">
        <v>0</v>
      </c>
      <c r="D59" s="154">
        <v>0</v>
      </c>
      <c r="E59" s="154">
        <v>16553.299999999988</v>
      </c>
      <c r="F59" s="154">
        <v>148477.1</v>
      </c>
      <c r="G59" s="154">
        <v>3152.2</v>
      </c>
      <c r="H59" s="155">
        <v>168182.6</v>
      </c>
      <c r="I59" s="154">
        <v>47710.9</v>
      </c>
      <c r="J59" s="156">
        <v>215893.5</v>
      </c>
      <c r="K59" s="157"/>
      <c r="L59" s="157"/>
    </row>
    <row r="60" spans="1:18" ht="11.25" customHeight="1">
      <c r="A60" s="132"/>
      <c r="B60" s="147" t="s">
        <v>134</v>
      </c>
      <c r="C60" s="154">
        <v>0</v>
      </c>
      <c r="D60" s="154">
        <v>317.2</v>
      </c>
      <c r="E60" s="154">
        <v>52.8</v>
      </c>
      <c r="F60" s="154">
        <v>0</v>
      </c>
      <c r="G60" s="154">
        <v>0</v>
      </c>
      <c r="H60" s="155">
        <v>370</v>
      </c>
      <c r="I60" s="154">
        <v>2.5</v>
      </c>
      <c r="J60" s="156">
        <v>372.5</v>
      </c>
      <c r="K60" s="157"/>
      <c r="L60" s="157"/>
    </row>
    <row r="61" spans="1:18" ht="11.25" customHeight="1">
      <c r="A61" s="132"/>
      <c r="B61" s="147" t="s">
        <v>135</v>
      </c>
      <c r="C61" s="154">
        <v>1</v>
      </c>
      <c r="D61" s="154">
        <v>0.4</v>
      </c>
      <c r="E61" s="154">
        <v>0</v>
      </c>
      <c r="F61" s="154">
        <v>0</v>
      </c>
      <c r="G61" s="154">
        <v>0</v>
      </c>
      <c r="H61" s="155">
        <v>1.4</v>
      </c>
      <c r="I61" s="154">
        <v>0</v>
      </c>
      <c r="J61" s="156">
        <v>1.4</v>
      </c>
      <c r="K61" s="157"/>
      <c r="L61" s="157"/>
    </row>
    <row r="62" spans="1:18" ht="11.25" customHeight="1">
      <c r="A62" s="132"/>
      <c r="B62" s="147" t="s">
        <v>136</v>
      </c>
      <c r="C62" s="154">
        <v>0</v>
      </c>
      <c r="D62" s="154">
        <v>200</v>
      </c>
      <c r="E62" s="154">
        <v>14012.699999999999</v>
      </c>
      <c r="F62" s="154">
        <v>7270.7</v>
      </c>
      <c r="G62" s="154">
        <v>0</v>
      </c>
      <c r="H62" s="155">
        <v>21483.399999999998</v>
      </c>
      <c r="I62" s="154">
        <v>6260.7999999999993</v>
      </c>
      <c r="J62" s="156">
        <v>27744.199999999997</v>
      </c>
      <c r="K62" s="157"/>
      <c r="L62" s="157"/>
    </row>
    <row r="63" spans="1:18" ht="11.25" customHeight="1">
      <c r="A63" s="132"/>
      <c r="B63" s="147" t="s">
        <v>137</v>
      </c>
      <c r="C63" s="154">
        <v>0</v>
      </c>
      <c r="D63" s="154">
        <v>0</v>
      </c>
      <c r="E63" s="154">
        <v>0</v>
      </c>
      <c r="F63" s="154">
        <v>0</v>
      </c>
      <c r="G63" s="154">
        <v>0</v>
      </c>
      <c r="H63" s="155">
        <v>0</v>
      </c>
      <c r="I63" s="154">
        <v>0</v>
      </c>
      <c r="J63" s="156">
        <v>0</v>
      </c>
      <c r="K63" s="157"/>
      <c r="L63" s="157"/>
    </row>
    <row r="64" spans="1:18" ht="12" customHeight="1">
      <c r="A64" s="132"/>
      <c r="B64" s="147" t="s">
        <v>138</v>
      </c>
      <c r="C64" s="154">
        <v>0</v>
      </c>
      <c r="D64" s="154">
        <v>213.7</v>
      </c>
      <c r="E64" s="154">
        <v>0</v>
      </c>
      <c r="F64" s="154">
        <v>0</v>
      </c>
      <c r="G64" s="154">
        <v>0</v>
      </c>
      <c r="H64" s="155">
        <v>213.7</v>
      </c>
      <c r="I64" s="154">
        <v>2062.4</v>
      </c>
      <c r="J64" s="156">
        <v>2276.1</v>
      </c>
      <c r="K64" s="153"/>
      <c r="L64" s="153"/>
    </row>
    <row r="65" spans="1:12" ht="11.25" customHeight="1">
      <c r="A65" s="148" t="s">
        <v>139</v>
      </c>
      <c r="B65" s="149" t="s">
        <v>140</v>
      </c>
      <c r="C65" s="150">
        <v>215893.5</v>
      </c>
      <c r="D65" s="150">
        <v>372.5</v>
      </c>
      <c r="E65" s="150">
        <v>1.4</v>
      </c>
      <c r="F65" s="150">
        <v>27744.199999999997</v>
      </c>
      <c r="G65" s="150">
        <v>0</v>
      </c>
      <c r="H65" s="150">
        <v>244011.59999999998</v>
      </c>
      <c r="I65" s="150">
        <v>2276.1</v>
      </c>
      <c r="J65" s="151">
        <v>246287.69999999998</v>
      </c>
      <c r="K65" s="153"/>
      <c r="L65" s="153"/>
    </row>
    <row r="66" spans="1:12" ht="6.75" customHeight="1">
      <c r="A66" s="148"/>
      <c r="B66" s="149"/>
      <c r="C66" s="150"/>
      <c r="D66" s="150"/>
      <c r="E66" s="150"/>
      <c r="F66" s="150"/>
      <c r="G66" s="150"/>
      <c r="H66" s="150"/>
      <c r="I66" s="150"/>
      <c r="J66" s="151"/>
      <c r="K66" s="153"/>
      <c r="L66" s="153"/>
    </row>
    <row r="67" spans="1:12" ht="12" customHeight="1">
      <c r="A67" s="148" t="s">
        <v>141</v>
      </c>
      <c r="B67" s="149" t="s">
        <v>142</v>
      </c>
      <c r="C67" s="160">
        <v>103952.8</v>
      </c>
      <c r="D67" s="160">
        <v>10923.7</v>
      </c>
      <c r="E67" s="160">
        <v>40364.099999999991</v>
      </c>
      <c r="F67" s="160">
        <v>306142.80000000005</v>
      </c>
      <c r="G67" s="160">
        <v>6361.2</v>
      </c>
      <c r="H67" s="150">
        <v>467744.60000000003</v>
      </c>
      <c r="I67" s="160">
        <v>94791.8</v>
      </c>
      <c r="J67" s="151">
        <v>562536.4</v>
      </c>
      <c r="K67" s="153"/>
      <c r="L67" s="153"/>
    </row>
    <row r="68" spans="1:12" ht="12.75" customHeight="1">
      <c r="A68" s="148" t="s">
        <v>143</v>
      </c>
      <c r="B68" s="149" t="s">
        <v>144</v>
      </c>
      <c r="C68" s="150">
        <v>351331.69999999995</v>
      </c>
      <c r="D68" s="150">
        <v>34057.5</v>
      </c>
      <c r="E68" s="150">
        <v>32496.1</v>
      </c>
      <c r="F68" s="150">
        <v>297275.8</v>
      </c>
      <c r="G68" s="150">
        <v>6361.2</v>
      </c>
      <c r="H68" s="150">
        <v>721522.29999999981</v>
      </c>
      <c r="I68" s="150">
        <v>69835.700000000012</v>
      </c>
      <c r="J68" s="151">
        <v>791357.99999999977</v>
      </c>
      <c r="K68" s="153"/>
      <c r="L68" s="153"/>
    </row>
    <row r="69" spans="1:12" ht="15" customHeight="1" thickBot="1">
      <c r="A69" s="148" t="s">
        <v>145</v>
      </c>
      <c r="B69" s="149" t="s">
        <v>146</v>
      </c>
      <c r="C69" s="160">
        <v>388098.6</v>
      </c>
      <c r="D69" s="160">
        <v>34057.5</v>
      </c>
      <c r="E69" s="160">
        <v>32584.5</v>
      </c>
      <c r="F69" s="160">
        <v>297275.8</v>
      </c>
      <c r="G69" s="160">
        <v>6361.2</v>
      </c>
      <c r="H69" s="150">
        <v>758377.59999999986</v>
      </c>
      <c r="I69" s="160">
        <v>70208.300000000017</v>
      </c>
      <c r="J69" s="151">
        <v>828585.89999999991</v>
      </c>
      <c r="K69" s="153"/>
      <c r="L69" s="153"/>
    </row>
    <row r="70" spans="1:12" s="165" customFormat="1" ht="17.25" customHeight="1">
      <c r="A70" s="161" t="s">
        <v>147</v>
      </c>
      <c r="B70" s="162" t="s">
        <v>148</v>
      </c>
      <c r="C70" s="163">
        <v>-247378.89999999997</v>
      </c>
      <c r="D70" s="163">
        <v>-23133.8</v>
      </c>
      <c r="E70" s="163">
        <v>7867.9999999999927</v>
      </c>
      <c r="F70" s="163">
        <v>8867.0000000000582</v>
      </c>
      <c r="G70" s="163">
        <v>0</v>
      </c>
      <c r="H70" s="163">
        <v>-253777.6999999999</v>
      </c>
      <c r="I70" s="163">
        <v>24956.099999999991</v>
      </c>
      <c r="J70" s="164">
        <v>-228821.59999999992</v>
      </c>
      <c r="K70" s="153"/>
      <c r="L70" s="153"/>
    </row>
    <row r="71" spans="1:12" ht="17.25" customHeight="1" thickBot="1">
      <c r="A71" s="166" t="s">
        <v>149</v>
      </c>
      <c r="B71" s="167" t="s">
        <v>150</v>
      </c>
      <c r="C71" s="168">
        <v>-284145.8</v>
      </c>
      <c r="D71" s="168">
        <v>-23133.8</v>
      </c>
      <c r="E71" s="168">
        <v>7779.5999999999913</v>
      </c>
      <c r="F71" s="168">
        <v>8867.0000000000582</v>
      </c>
      <c r="G71" s="168">
        <v>0</v>
      </c>
      <c r="H71" s="168">
        <v>-290632.99999999994</v>
      </c>
      <c r="I71" s="168">
        <v>24583.499999999985</v>
      </c>
      <c r="J71" s="169">
        <v>-266049.49999999994</v>
      </c>
      <c r="K71" s="153"/>
      <c r="L71" s="153"/>
    </row>
    <row r="72" spans="1:12" ht="17.25" customHeight="1" thickBot="1">
      <c r="A72" s="166" t="s">
        <v>151</v>
      </c>
      <c r="B72" s="170" t="s">
        <v>152</v>
      </c>
      <c r="C72" s="171">
        <v>0</v>
      </c>
      <c r="D72" s="171">
        <v>0</v>
      </c>
      <c r="E72" s="171">
        <v>0</v>
      </c>
      <c r="F72" s="171">
        <v>7236</v>
      </c>
      <c r="G72" s="171">
        <v>0</v>
      </c>
      <c r="H72" s="171">
        <f>+SUM(C72:G72)</f>
        <v>7236</v>
      </c>
      <c r="I72" s="171">
        <v>0</v>
      </c>
      <c r="J72" s="172">
        <f>+I72+H72</f>
        <v>7236</v>
      </c>
      <c r="K72" s="153"/>
      <c r="L72" s="153"/>
    </row>
    <row r="73" spans="1:12" ht="25.5">
      <c r="A73" s="173" t="s">
        <v>153</v>
      </c>
      <c r="B73" s="174" t="s">
        <v>154</v>
      </c>
      <c r="C73" s="171">
        <f t="shared" ref="C73:J73" si="0">+C70-C72</f>
        <v>-247378.89999999997</v>
      </c>
      <c r="D73" s="171">
        <f t="shared" si="0"/>
        <v>-23133.8</v>
      </c>
      <c r="E73" s="171">
        <f t="shared" si="0"/>
        <v>7867.9999999999927</v>
      </c>
      <c r="F73" s="171">
        <f t="shared" si="0"/>
        <v>1631.0000000000582</v>
      </c>
      <c r="G73" s="171">
        <f t="shared" si="0"/>
        <v>0</v>
      </c>
      <c r="H73" s="171">
        <f t="shared" si="0"/>
        <v>-261013.6999999999</v>
      </c>
      <c r="I73" s="171">
        <f t="shared" si="0"/>
        <v>24956.099999999991</v>
      </c>
      <c r="J73" s="172">
        <f t="shared" si="0"/>
        <v>-236057.59999999992</v>
      </c>
      <c r="K73" s="153"/>
      <c r="L73" s="153"/>
    </row>
    <row r="74" spans="1:12" ht="26.25" thickBot="1">
      <c r="A74" s="175" t="s">
        <v>155</v>
      </c>
      <c r="B74" s="176" t="s">
        <v>156</v>
      </c>
      <c r="C74" s="168">
        <f>+C71-C72</f>
        <v>-284145.8</v>
      </c>
      <c r="D74" s="168">
        <f t="shared" ref="D74:I74" si="1">+D71-D72</f>
        <v>-23133.8</v>
      </c>
      <c r="E74" s="168">
        <f t="shared" si="1"/>
        <v>7779.5999999999913</v>
      </c>
      <c r="F74" s="168">
        <f t="shared" si="1"/>
        <v>1631.0000000000582</v>
      </c>
      <c r="G74" s="168">
        <f t="shared" si="1"/>
        <v>0</v>
      </c>
      <c r="H74" s="168">
        <f t="shared" si="1"/>
        <v>-297868.99999999994</v>
      </c>
      <c r="I74" s="168">
        <f t="shared" si="1"/>
        <v>24583.499999999985</v>
      </c>
      <c r="J74" s="169">
        <f>+J71-J72</f>
        <v>-273285.49999999994</v>
      </c>
      <c r="K74" s="153"/>
      <c r="L74" s="153"/>
    </row>
    <row r="75" spans="1:12">
      <c r="A75" s="177"/>
      <c r="C75" s="178"/>
      <c r="D75" s="178"/>
      <c r="E75" s="178"/>
      <c r="F75" s="178"/>
      <c r="G75" s="178"/>
      <c r="H75" s="178"/>
      <c r="I75" s="178"/>
      <c r="J75" s="179"/>
    </row>
    <row r="76" spans="1:12">
      <c r="A76" s="180"/>
      <c r="B76" s="181" t="s">
        <v>157</v>
      </c>
      <c r="C76" s="154">
        <v>230000</v>
      </c>
      <c r="D76" s="154">
        <v>0</v>
      </c>
      <c r="E76" s="154">
        <v>0</v>
      </c>
      <c r="F76" s="154">
        <v>0</v>
      </c>
      <c r="G76" s="154">
        <v>0</v>
      </c>
      <c r="H76" s="155">
        <v>230000</v>
      </c>
      <c r="I76" s="154">
        <v>0</v>
      </c>
      <c r="J76" s="156">
        <v>230000</v>
      </c>
    </row>
    <row r="77" spans="1:12">
      <c r="A77" s="180"/>
      <c r="B77" s="181" t="s">
        <v>158</v>
      </c>
      <c r="C77" s="154">
        <v>0</v>
      </c>
      <c r="D77" s="154">
        <v>0</v>
      </c>
      <c r="E77" s="154">
        <v>0.6</v>
      </c>
      <c r="F77" s="154">
        <v>8531.6999999999989</v>
      </c>
      <c r="G77" s="154">
        <v>0</v>
      </c>
      <c r="H77" s="155">
        <v>8532.2999999999993</v>
      </c>
      <c r="I77" s="154">
        <v>527.6</v>
      </c>
      <c r="J77" s="156">
        <v>9059.9</v>
      </c>
    </row>
    <row r="78" spans="1:12">
      <c r="A78" s="180"/>
      <c r="B78" s="181" t="s">
        <v>159</v>
      </c>
      <c r="C78" s="154">
        <v>8044.6</v>
      </c>
      <c r="D78" s="154">
        <v>0</v>
      </c>
      <c r="E78" s="154">
        <v>0</v>
      </c>
      <c r="F78" s="154">
        <v>0</v>
      </c>
      <c r="G78" s="154">
        <v>0</v>
      </c>
      <c r="H78" s="155">
        <v>8044.6</v>
      </c>
      <c r="I78" s="154">
        <v>1015.3</v>
      </c>
      <c r="J78" s="156">
        <v>9059.9</v>
      </c>
    </row>
    <row r="79" spans="1:12" ht="6.75" customHeight="1" thickBot="1">
      <c r="A79" s="182"/>
      <c r="B79" s="183"/>
      <c r="C79" s="184"/>
      <c r="D79" s="184"/>
      <c r="E79" s="184"/>
      <c r="F79" s="184"/>
      <c r="G79" s="184"/>
      <c r="H79" s="184"/>
      <c r="I79" s="184"/>
      <c r="J79" s="185"/>
    </row>
    <row r="80" spans="1:12" s="202" customFormat="1">
      <c r="A80" s="207" t="s">
        <v>166</v>
      </c>
      <c r="B80" s="200"/>
      <c r="C80" s="201">
        <v>298790.60000000003</v>
      </c>
      <c r="D80" s="201">
        <v>23339.399999999998</v>
      </c>
      <c r="E80" s="201">
        <v>4375.8</v>
      </c>
      <c r="F80" s="201">
        <v>34387.899999999994</v>
      </c>
      <c r="G80" s="201">
        <v>0</v>
      </c>
      <c r="H80" s="150">
        <v>360893.70000000007</v>
      </c>
      <c r="I80" s="201">
        <v>25433.8</v>
      </c>
      <c r="J80" s="151">
        <v>386327.5</v>
      </c>
    </row>
    <row r="81" spans="1:10">
      <c r="A81" s="208" t="s">
        <v>167</v>
      </c>
      <c r="B81" s="181"/>
      <c r="C81" s="154">
        <v>4848.7</v>
      </c>
      <c r="D81" s="154">
        <v>17629.099999999999</v>
      </c>
      <c r="E81" s="154">
        <v>0</v>
      </c>
      <c r="F81" s="154">
        <v>33348.699999999997</v>
      </c>
      <c r="G81" s="154">
        <v>0</v>
      </c>
      <c r="H81" s="155">
        <v>55826.5</v>
      </c>
      <c r="I81" s="154">
        <v>24976.7</v>
      </c>
      <c r="J81" s="156">
        <v>80803.199999999997</v>
      </c>
    </row>
    <row r="82" spans="1:10">
      <c r="A82" s="208" t="s">
        <v>168</v>
      </c>
      <c r="B82" s="181"/>
      <c r="C82" s="154">
        <v>293941.90000000002</v>
      </c>
      <c r="D82" s="154">
        <v>5710.3</v>
      </c>
      <c r="E82" s="154">
        <v>3322.4</v>
      </c>
      <c r="F82" s="154">
        <v>0</v>
      </c>
      <c r="G82" s="154">
        <v>0</v>
      </c>
      <c r="H82" s="155">
        <v>302974.60000000003</v>
      </c>
      <c r="I82" s="154">
        <v>457.1</v>
      </c>
      <c r="J82" s="156">
        <v>303431.7</v>
      </c>
    </row>
    <row r="83" spans="1:10">
      <c r="A83" s="208" t="s">
        <v>169</v>
      </c>
      <c r="B83" s="181"/>
      <c r="C83" s="154">
        <v>256827.7</v>
      </c>
      <c r="D83" s="154">
        <v>0</v>
      </c>
      <c r="E83" s="154">
        <v>0</v>
      </c>
      <c r="F83" s="154">
        <v>0</v>
      </c>
      <c r="G83" s="154">
        <v>0</v>
      </c>
      <c r="H83" s="155">
        <v>256827.7</v>
      </c>
      <c r="I83" s="154">
        <v>0</v>
      </c>
      <c r="J83" s="156">
        <v>256827.7</v>
      </c>
    </row>
    <row r="84" spans="1:10">
      <c r="A84" s="208" t="s">
        <v>170</v>
      </c>
      <c r="B84" s="181"/>
      <c r="C84" s="154">
        <v>21353.5</v>
      </c>
      <c r="D84" s="154">
        <v>5710.3</v>
      </c>
      <c r="E84" s="154">
        <v>3322.4</v>
      </c>
      <c r="F84" s="154">
        <v>0</v>
      </c>
      <c r="G84" s="154">
        <v>0</v>
      </c>
      <c r="H84" s="155">
        <v>30386.2</v>
      </c>
      <c r="I84" s="154">
        <v>0</v>
      </c>
      <c r="J84" s="156">
        <v>30386.2</v>
      </c>
    </row>
    <row r="85" spans="1:10">
      <c r="A85" s="208" t="s">
        <v>171</v>
      </c>
      <c r="B85" s="181"/>
      <c r="C85" s="154">
        <v>15760.7</v>
      </c>
      <c r="D85" s="154">
        <v>0</v>
      </c>
      <c r="E85" s="154">
        <v>0</v>
      </c>
      <c r="F85" s="154">
        <v>0</v>
      </c>
      <c r="G85" s="154">
        <v>0</v>
      </c>
      <c r="H85" s="155">
        <v>15760.7</v>
      </c>
      <c r="I85" s="154">
        <v>457.1</v>
      </c>
      <c r="J85" s="156">
        <v>16217.800000000001</v>
      </c>
    </row>
    <row r="86" spans="1:10">
      <c r="A86" s="208" t="s">
        <v>172</v>
      </c>
      <c r="B86" s="181"/>
      <c r="C86" s="154">
        <v>0</v>
      </c>
      <c r="D86" s="154">
        <v>0</v>
      </c>
      <c r="E86" s="154">
        <v>0</v>
      </c>
      <c r="F86" s="154">
        <v>0</v>
      </c>
      <c r="G86" s="154">
        <v>0</v>
      </c>
      <c r="H86" s="155">
        <v>0</v>
      </c>
      <c r="I86" s="154">
        <v>0</v>
      </c>
      <c r="J86" s="156">
        <v>0</v>
      </c>
    </row>
    <row r="87" spans="1:10">
      <c r="A87" s="208" t="s">
        <v>173</v>
      </c>
      <c r="B87" s="181"/>
      <c r="C87" s="154">
        <v>0</v>
      </c>
      <c r="D87" s="154">
        <v>0</v>
      </c>
      <c r="E87" s="154">
        <v>1053.4000000000001</v>
      </c>
      <c r="F87" s="154">
        <v>1039.2</v>
      </c>
      <c r="G87" s="154">
        <v>0</v>
      </c>
      <c r="H87" s="155">
        <v>2092.6000000000004</v>
      </c>
      <c r="I87" s="154">
        <v>0</v>
      </c>
      <c r="J87" s="156">
        <v>2092.6000000000004</v>
      </c>
    </row>
    <row r="88" spans="1:10" s="202" customFormat="1">
      <c r="A88" s="209" t="s">
        <v>174</v>
      </c>
      <c r="B88" s="200"/>
      <c r="C88" s="201">
        <v>236600.20000000004</v>
      </c>
      <c r="D88" s="201">
        <v>205.6</v>
      </c>
      <c r="E88" s="201">
        <v>12156</v>
      </c>
      <c r="F88" s="201">
        <v>51786.600000000006</v>
      </c>
      <c r="G88" s="201">
        <v>0</v>
      </c>
      <c r="H88" s="150">
        <v>300748.40000000002</v>
      </c>
      <c r="I88" s="201">
        <v>49529.600000000006</v>
      </c>
      <c r="J88" s="151">
        <v>350278</v>
      </c>
    </row>
    <row r="89" spans="1:10">
      <c r="A89" s="208" t="s">
        <v>123</v>
      </c>
      <c r="B89" s="181"/>
      <c r="C89" s="154">
        <v>38212.5</v>
      </c>
      <c r="D89" s="154">
        <v>205.6</v>
      </c>
      <c r="E89" s="154">
        <v>12012.2</v>
      </c>
      <c r="F89" s="154">
        <v>47863.600000000006</v>
      </c>
      <c r="G89" s="154">
        <v>0</v>
      </c>
      <c r="H89" s="155">
        <v>98293.900000000009</v>
      </c>
      <c r="I89" s="154">
        <v>45465.3</v>
      </c>
      <c r="J89" s="156">
        <v>143759.20000000001</v>
      </c>
    </row>
    <row r="90" spans="1:10">
      <c r="A90" s="208" t="s">
        <v>175</v>
      </c>
      <c r="B90" s="181"/>
      <c r="C90" s="154">
        <v>196295.10000000003</v>
      </c>
      <c r="D90" s="154">
        <v>0</v>
      </c>
      <c r="E90" s="154">
        <v>143.80000000000001</v>
      </c>
      <c r="F90" s="154">
        <v>3923</v>
      </c>
      <c r="G90" s="154">
        <v>0</v>
      </c>
      <c r="H90" s="155">
        <v>200361.90000000002</v>
      </c>
      <c r="I90" s="154">
        <v>4064.3</v>
      </c>
      <c r="J90" s="156">
        <v>204426.2</v>
      </c>
    </row>
    <row r="91" spans="1:10">
      <c r="A91" s="208" t="s">
        <v>176</v>
      </c>
      <c r="B91" s="181"/>
      <c r="C91" s="154">
        <v>176268.2</v>
      </c>
      <c r="D91" s="154">
        <v>0</v>
      </c>
      <c r="E91" s="154">
        <v>0</v>
      </c>
      <c r="F91" s="154">
        <v>0</v>
      </c>
      <c r="G91" s="154">
        <v>0</v>
      </c>
      <c r="H91" s="155">
        <v>176268.2</v>
      </c>
      <c r="I91" s="154">
        <v>456.6</v>
      </c>
      <c r="J91" s="156">
        <v>176724.80000000002</v>
      </c>
    </row>
    <row r="92" spans="1:10">
      <c r="A92" s="208" t="s">
        <v>177</v>
      </c>
      <c r="B92" s="181"/>
      <c r="C92" s="154">
        <v>19636.7</v>
      </c>
      <c r="D92" s="154">
        <v>0</v>
      </c>
      <c r="E92" s="154">
        <v>143.80000000000001</v>
      </c>
      <c r="F92" s="154">
        <v>0</v>
      </c>
      <c r="G92" s="154">
        <v>0</v>
      </c>
      <c r="H92" s="155">
        <v>19780.5</v>
      </c>
      <c r="I92" s="154">
        <v>831.9</v>
      </c>
      <c r="J92" s="156">
        <v>20612.400000000001</v>
      </c>
    </row>
    <row r="93" spans="1:10">
      <c r="A93" s="208" t="s">
        <v>178</v>
      </c>
      <c r="B93" s="181"/>
      <c r="C93" s="154">
        <v>390.2</v>
      </c>
      <c r="D93" s="154">
        <v>0</v>
      </c>
      <c r="E93" s="154">
        <v>0</v>
      </c>
      <c r="F93" s="154">
        <v>3923</v>
      </c>
      <c r="G93" s="154">
        <v>0</v>
      </c>
      <c r="H93" s="155">
        <v>4313.2</v>
      </c>
      <c r="I93" s="154">
        <v>2775.8</v>
      </c>
      <c r="J93" s="156">
        <v>7089</v>
      </c>
    </row>
    <row r="94" spans="1:10">
      <c r="A94" s="208" t="s">
        <v>179</v>
      </c>
      <c r="B94" s="181"/>
      <c r="C94" s="154">
        <v>0</v>
      </c>
      <c r="D94" s="154">
        <v>0</v>
      </c>
      <c r="E94" s="154">
        <v>0</v>
      </c>
      <c r="F94" s="154">
        <v>0</v>
      </c>
      <c r="G94" s="154">
        <v>0</v>
      </c>
      <c r="H94" s="155">
        <v>0</v>
      </c>
      <c r="I94" s="154">
        <v>0</v>
      </c>
      <c r="J94" s="156">
        <v>0</v>
      </c>
    </row>
    <row r="95" spans="1:10" ht="13.5" thickBot="1">
      <c r="A95" s="210" t="s">
        <v>180</v>
      </c>
      <c r="B95" s="203"/>
      <c r="C95" s="184">
        <v>2092.6</v>
      </c>
      <c r="D95" s="184">
        <v>0</v>
      </c>
      <c r="E95" s="184">
        <v>0</v>
      </c>
      <c r="F95" s="184">
        <v>0</v>
      </c>
      <c r="G95" s="184">
        <v>0</v>
      </c>
      <c r="H95" s="204">
        <v>2092.6</v>
      </c>
      <c r="I95" s="184">
        <v>0</v>
      </c>
      <c r="J95" s="205">
        <v>2092.6</v>
      </c>
    </row>
    <row r="96" spans="1:10" ht="6" customHeight="1">
      <c r="A96" s="206"/>
      <c r="B96" s="181"/>
      <c r="C96" s="158"/>
      <c r="D96" s="158"/>
      <c r="E96" s="158"/>
      <c r="F96" s="158"/>
      <c r="G96" s="158"/>
      <c r="H96" s="158"/>
      <c r="I96" s="158"/>
      <c r="J96" s="158"/>
    </row>
    <row r="97" spans="1:12" ht="12" customHeight="1">
      <c r="A97" s="186" t="s">
        <v>160</v>
      </c>
      <c r="B97" s="186"/>
      <c r="C97" s="186"/>
      <c r="D97" s="186"/>
      <c r="E97" s="186"/>
      <c r="F97" s="186"/>
      <c r="G97" s="186"/>
      <c r="H97" s="186"/>
      <c r="I97" s="186"/>
      <c r="J97" s="186"/>
      <c r="K97" s="187"/>
    </row>
    <row r="98" spans="1:12" ht="12" customHeight="1">
      <c r="A98" s="186"/>
      <c r="B98" s="192" t="s">
        <v>165</v>
      </c>
      <c r="C98" s="192"/>
      <c r="D98" s="192"/>
      <c r="E98" s="192"/>
      <c r="F98" s="192"/>
      <c r="G98" s="192"/>
      <c r="H98" s="192"/>
      <c r="I98" s="192"/>
      <c r="J98" s="192"/>
      <c r="K98" s="187"/>
    </row>
    <row r="99" spans="1:12" ht="12" customHeight="1">
      <c r="A99" s="186"/>
      <c r="B99" s="192" t="s">
        <v>161</v>
      </c>
      <c r="C99" s="192"/>
      <c r="D99" s="192"/>
      <c r="E99" s="192"/>
      <c r="F99" s="192"/>
      <c r="G99" s="192"/>
      <c r="H99" s="192"/>
      <c r="I99" s="192"/>
      <c r="J99" s="192"/>
      <c r="K99" s="187"/>
    </row>
    <row r="100" spans="1:12" ht="12" customHeight="1">
      <c r="A100" s="186"/>
      <c r="B100" s="193" t="s">
        <v>162</v>
      </c>
      <c r="C100" s="193"/>
      <c r="D100" s="193"/>
      <c r="E100" s="193"/>
      <c r="F100" s="193"/>
      <c r="G100" s="193"/>
      <c r="H100" s="193"/>
      <c r="I100" s="193"/>
      <c r="J100" s="193"/>
      <c r="K100" s="187"/>
    </row>
    <row r="101" spans="1:12" ht="6" customHeight="1">
      <c r="A101" s="188"/>
      <c r="B101" s="189"/>
      <c r="C101" s="190"/>
      <c r="D101" s="190"/>
      <c r="E101" s="190"/>
      <c r="F101" s="190"/>
      <c r="G101" s="190"/>
      <c r="H101" s="190"/>
      <c r="I101" s="190"/>
      <c r="J101" s="190"/>
      <c r="K101" s="187"/>
      <c r="L101" s="114"/>
    </row>
    <row r="102" spans="1:12">
      <c r="A102" s="186" t="s">
        <v>163</v>
      </c>
      <c r="B102" s="186"/>
      <c r="C102" s="186"/>
      <c r="D102" s="186"/>
      <c r="E102" s="186"/>
      <c r="F102" s="186"/>
      <c r="G102" s="186"/>
      <c r="H102" s="186"/>
      <c r="I102" s="186"/>
      <c r="J102" s="186"/>
      <c r="K102" s="187"/>
      <c r="L102" s="114"/>
    </row>
    <row r="103" spans="1:12" ht="6" customHeight="1"/>
    <row r="104" spans="1:12">
      <c r="A104" s="194" t="s">
        <v>164</v>
      </c>
      <c r="B104" s="194"/>
      <c r="C104" s="194"/>
      <c r="D104" s="194"/>
      <c r="E104" s="194"/>
      <c r="F104" s="194"/>
      <c r="G104" s="194"/>
      <c r="H104" s="194"/>
      <c r="I104" s="194"/>
      <c r="J104" s="194"/>
    </row>
    <row r="105" spans="1:12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</row>
    <row r="106" spans="1:12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</row>
    <row r="107" spans="1:12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</row>
  </sheetData>
  <mergeCells count="5">
    <mergeCell ref="A3:J3"/>
    <mergeCell ref="B99:J99"/>
    <mergeCell ref="B100:J100"/>
    <mergeCell ref="A104:J107"/>
    <mergeCell ref="B98:J98"/>
  </mergeCells>
  <printOptions horizontalCentered="1"/>
  <pageMargins left="0.11811023622047245" right="0.11811023622047245" top="0.35433070866141736" bottom="0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90" zoomScaleNormal="90" workbookViewId="0">
      <selection activeCell="B3" sqref="B3:O76"/>
    </sheetView>
  </sheetViews>
  <sheetFormatPr baseColWidth="10" defaultRowHeight="15.75" outlineLevelRow="1"/>
  <cols>
    <col min="1" max="1" width="5.42578125" style="2" customWidth="1"/>
    <col min="2" max="2" width="4.5703125" style="3" customWidth="1"/>
    <col min="3" max="3" width="4.42578125" style="3" customWidth="1"/>
    <col min="4" max="4" width="4" style="8" customWidth="1"/>
    <col min="5" max="5" width="2.42578125" style="9" customWidth="1"/>
    <col min="6" max="6" width="49.140625" style="29" customWidth="1"/>
    <col min="7" max="10" width="11.42578125" style="2"/>
    <col min="11" max="11" width="3.85546875" style="2" customWidth="1"/>
    <col min="12" max="12" width="11.85546875" style="2" bestFit="1" customWidth="1"/>
    <col min="13" max="13" width="11.5703125" style="2" bestFit="1" customWidth="1"/>
    <col min="14" max="31" width="11.42578125" style="2"/>
  </cols>
  <sheetData>
    <row r="1" spans="2:16" ht="15">
      <c r="B1" s="1"/>
      <c r="C1" s="1"/>
      <c r="D1" s="1"/>
      <c r="E1" s="1"/>
      <c r="F1" s="1"/>
    </row>
    <row r="2" spans="2:16" s="3" customFormat="1" ht="21"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2:16" s="3" customFormat="1"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2:16" s="3" customFormat="1">
      <c r="C4" s="5"/>
      <c r="D4" s="5"/>
      <c r="E4" s="5"/>
      <c r="F4" s="5"/>
      <c r="G4" s="5"/>
      <c r="H4" s="6"/>
      <c r="I4" s="5"/>
      <c r="J4" s="5"/>
      <c r="K4" s="5"/>
      <c r="L4" s="5"/>
      <c r="M4" s="7"/>
      <c r="N4" s="5"/>
      <c r="O4" s="5"/>
    </row>
    <row r="5" spans="2:16" s="3" customFormat="1">
      <c r="E5" s="8"/>
      <c r="F5" s="9"/>
      <c r="G5" s="197" t="s">
        <v>1</v>
      </c>
      <c r="H5" s="197"/>
      <c r="I5" s="197" t="s">
        <v>2</v>
      </c>
      <c r="J5" s="197"/>
      <c r="K5" s="5"/>
      <c r="L5" s="198" t="s">
        <v>3</v>
      </c>
      <c r="M5" s="198"/>
      <c r="N5" s="197" t="s">
        <v>2</v>
      </c>
      <c r="O5" s="197"/>
    </row>
    <row r="6" spans="2:16" s="3" customFormat="1">
      <c r="E6" s="8"/>
      <c r="F6" s="9"/>
      <c r="G6" s="10">
        <v>43922</v>
      </c>
      <c r="H6" s="11">
        <v>43556</v>
      </c>
      <c r="I6" s="12" t="s">
        <v>4</v>
      </c>
      <c r="J6" s="12" t="s">
        <v>5</v>
      </c>
      <c r="K6" s="12"/>
      <c r="L6" s="10" t="s">
        <v>6</v>
      </c>
      <c r="M6" s="11" t="s">
        <v>7</v>
      </c>
      <c r="N6" s="12" t="s">
        <v>4</v>
      </c>
      <c r="O6" s="12" t="s">
        <v>5</v>
      </c>
    </row>
    <row r="7" spans="2:16" s="3" customFormat="1">
      <c r="C7" s="13"/>
      <c r="D7" s="13"/>
      <c r="E7" s="13"/>
      <c r="F7" s="14"/>
      <c r="G7" s="12"/>
      <c r="H7" s="15"/>
      <c r="I7" s="12"/>
      <c r="J7" s="5"/>
      <c r="K7" s="5"/>
      <c r="L7" s="5"/>
      <c r="M7" s="7"/>
      <c r="N7" s="5"/>
      <c r="O7" s="5"/>
    </row>
    <row r="8" spans="2:16">
      <c r="B8" s="16" t="s">
        <v>8</v>
      </c>
      <c r="C8" s="16"/>
      <c r="D8" s="16"/>
      <c r="E8" s="16"/>
      <c r="F8" s="16"/>
      <c r="G8" s="87">
        <v>316248.7</v>
      </c>
      <c r="H8" s="87">
        <v>277427.10000000003</v>
      </c>
      <c r="I8" s="18">
        <v>0.13993441880767943</v>
      </c>
      <c r="J8" s="17">
        <v>38821.599999999977</v>
      </c>
      <c r="K8" s="19"/>
      <c r="L8" s="87">
        <v>1403906.7</v>
      </c>
      <c r="M8" s="87">
        <v>1076953</v>
      </c>
      <c r="N8" s="18">
        <v>0.30359142878101464</v>
      </c>
      <c r="O8" s="17">
        <v>326953.69999999995</v>
      </c>
      <c r="P8" s="20"/>
    </row>
    <row r="9" spans="2:16" ht="15">
      <c r="B9" s="21"/>
      <c r="C9" s="21" t="s">
        <v>9</v>
      </c>
      <c r="D9" s="21"/>
      <c r="E9" s="21"/>
      <c r="F9" s="21"/>
      <c r="G9" s="88">
        <v>284779.59999999998</v>
      </c>
      <c r="H9" s="88">
        <v>245963.8</v>
      </c>
      <c r="I9" s="23">
        <v>0.15781102747640086</v>
      </c>
      <c r="J9" s="22">
        <v>38815.799999999988</v>
      </c>
      <c r="K9" s="24"/>
      <c r="L9" s="88">
        <v>1260224.5</v>
      </c>
      <c r="M9" s="88">
        <v>948516.3</v>
      </c>
      <c r="N9" s="23">
        <v>0.32862714114665192</v>
      </c>
      <c r="O9" s="22">
        <v>311708.19999999995</v>
      </c>
    </row>
    <row r="10" spans="2:16" ht="15" hidden="1" outlineLevel="1">
      <c r="B10" s="25"/>
      <c r="C10" s="25"/>
      <c r="D10" s="25" t="s">
        <v>10</v>
      </c>
      <c r="E10" s="25"/>
      <c r="F10" s="25"/>
      <c r="G10" s="89">
        <v>55271.100000000006</v>
      </c>
      <c r="H10" s="89">
        <v>46906.2</v>
      </c>
      <c r="I10" s="27">
        <v>0.17833250188674432</v>
      </c>
      <c r="J10" s="26">
        <v>8364.9000000000087</v>
      </c>
      <c r="K10" s="28"/>
      <c r="L10" s="89">
        <v>250308.1</v>
      </c>
      <c r="M10" s="89">
        <v>202371.3</v>
      </c>
      <c r="N10" s="27">
        <v>0.23687548580258189</v>
      </c>
      <c r="O10" s="26">
        <v>47936.800000000017</v>
      </c>
    </row>
    <row r="11" spans="2:16" ht="15" hidden="1" outlineLevel="1">
      <c r="B11" s="25"/>
      <c r="C11" s="25"/>
      <c r="D11" s="25" t="s">
        <v>11</v>
      </c>
      <c r="E11" s="25"/>
      <c r="F11" s="25"/>
      <c r="G11" s="89">
        <v>22034.300000000003</v>
      </c>
      <c r="H11" s="89">
        <v>23869.600000000002</v>
      </c>
      <c r="I11" s="27">
        <v>-7.6888594697858359E-2</v>
      </c>
      <c r="J11" s="26">
        <v>-1835.2999999999993</v>
      </c>
      <c r="K11" s="28"/>
      <c r="L11" s="89">
        <v>104372.2</v>
      </c>
      <c r="M11" s="89">
        <v>79434.100000000006</v>
      </c>
      <c r="N11" s="27">
        <v>0.31394703282343461</v>
      </c>
      <c r="O11" s="26">
        <v>24938.099999999991</v>
      </c>
    </row>
    <row r="12" spans="2:16" ht="15" hidden="1" outlineLevel="1">
      <c r="B12" s="25"/>
      <c r="C12" s="25"/>
      <c r="D12" s="25" t="s">
        <v>12</v>
      </c>
      <c r="E12" s="25"/>
      <c r="F12" s="25"/>
      <c r="G12" s="89">
        <v>106741.7</v>
      </c>
      <c r="H12" s="89">
        <v>100634.1</v>
      </c>
      <c r="I12" s="27">
        <v>6.069115737110975E-2</v>
      </c>
      <c r="J12" s="26">
        <v>6107.5999999999913</v>
      </c>
      <c r="K12" s="28"/>
      <c r="L12" s="89">
        <v>511256.2</v>
      </c>
      <c r="M12" s="89">
        <v>387989</v>
      </c>
      <c r="N12" s="27">
        <v>0.31770797625705893</v>
      </c>
      <c r="O12" s="26">
        <v>123267.20000000001</v>
      </c>
    </row>
    <row r="13" spans="2:16" ht="15" hidden="1" outlineLevel="1">
      <c r="B13" s="25"/>
      <c r="C13" s="25"/>
      <c r="D13" s="25" t="s">
        <v>13</v>
      </c>
      <c r="E13" s="25"/>
      <c r="F13" s="25"/>
      <c r="G13" s="89">
        <v>35693.699999999997</v>
      </c>
      <c r="H13" s="89">
        <v>23233.5</v>
      </c>
      <c r="I13" s="27">
        <v>0.53630318290399637</v>
      </c>
      <c r="J13" s="26">
        <v>12460.199999999997</v>
      </c>
      <c r="K13" s="28"/>
      <c r="L13" s="89">
        <v>130519.5</v>
      </c>
      <c r="M13" s="89">
        <v>94050.9</v>
      </c>
      <c r="N13" s="27">
        <v>0.38775386519427246</v>
      </c>
      <c r="O13" s="26">
        <v>36468.600000000006</v>
      </c>
    </row>
    <row r="14" spans="2:16" ht="15" hidden="1" outlineLevel="1">
      <c r="B14" s="25"/>
      <c r="C14" s="25"/>
      <c r="D14" s="25" t="s">
        <v>14</v>
      </c>
      <c r="E14" s="25"/>
      <c r="F14" s="25"/>
      <c r="G14" s="89">
        <v>2782.4000000000005</v>
      </c>
      <c r="H14" s="89">
        <v>450</v>
      </c>
      <c r="I14" s="27">
        <v>5.1831111111111126</v>
      </c>
      <c r="J14" s="26">
        <v>2332.4000000000005</v>
      </c>
      <c r="K14" s="28"/>
      <c r="L14" s="89">
        <v>5732.3</v>
      </c>
      <c r="M14" s="89">
        <v>1360.8</v>
      </c>
      <c r="N14" s="27">
        <v>3.2124485596707819</v>
      </c>
      <c r="O14" s="26">
        <v>4371.5</v>
      </c>
    </row>
    <row r="15" spans="2:16" ht="15" hidden="1" outlineLevel="1">
      <c r="B15" s="25"/>
      <c r="C15" s="25"/>
      <c r="D15" s="25" t="s">
        <v>15</v>
      </c>
      <c r="E15" s="25"/>
      <c r="F15" s="25"/>
      <c r="G15" s="89">
        <v>3115.8</v>
      </c>
      <c r="H15" s="89">
        <v>3501.7</v>
      </c>
      <c r="I15" s="27">
        <v>-0.110203615386812</v>
      </c>
      <c r="J15" s="26">
        <v>-385.89999999999964</v>
      </c>
      <c r="K15" s="28"/>
      <c r="L15" s="89">
        <v>17690.8</v>
      </c>
      <c r="M15" s="89">
        <v>14648.599999999999</v>
      </c>
      <c r="N15" s="27">
        <v>0.20767854948595788</v>
      </c>
      <c r="O15" s="26">
        <v>3042.2000000000007</v>
      </c>
    </row>
    <row r="16" spans="2:16" ht="15" hidden="1" outlineLevel="1">
      <c r="B16" s="25"/>
      <c r="C16" s="25"/>
      <c r="D16" s="25" t="s">
        <v>16</v>
      </c>
      <c r="E16" s="25"/>
      <c r="F16" s="25"/>
      <c r="G16" s="89">
        <v>28210.3</v>
      </c>
      <c r="H16" s="89">
        <v>21965.100000000002</v>
      </c>
      <c r="I16" s="27">
        <v>0.28432376815948923</v>
      </c>
      <c r="J16" s="26">
        <v>6245.1999999999971</v>
      </c>
      <c r="K16" s="28"/>
      <c r="L16" s="89">
        <v>99500.5</v>
      </c>
      <c r="M16" s="89">
        <v>72465.3</v>
      </c>
      <c r="N16" s="27">
        <v>0.37307787313376184</v>
      </c>
      <c r="O16" s="26">
        <v>27035.199999999997</v>
      </c>
    </row>
    <row r="17" spans="2:16" ht="15" hidden="1" outlineLevel="1">
      <c r="B17" s="25"/>
      <c r="C17" s="25"/>
      <c r="D17" s="25" t="s">
        <v>17</v>
      </c>
      <c r="E17" s="25"/>
      <c r="F17" s="25"/>
      <c r="G17" s="89">
        <v>9414</v>
      </c>
      <c r="H17" s="89">
        <v>7931.6</v>
      </c>
      <c r="I17" s="27">
        <v>0.18689797770941552</v>
      </c>
      <c r="J17" s="26">
        <v>1482.3999999999996</v>
      </c>
      <c r="K17" s="28"/>
      <c r="L17" s="89">
        <v>44022.7</v>
      </c>
      <c r="M17" s="89">
        <v>33926.299999999996</v>
      </c>
      <c r="N17" s="27">
        <v>0.29759802866802465</v>
      </c>
      <c r="O17" s="26">
        <v>10096.400000000001</v>
      </c>
    </row>
    <row r="18" spans="2:16" ht="15" hidden="1" outlineLevel="1">
      <c r="B18" s="25"/>
      <c r="C18" s="25"/>
      <c r="D18" s="25" t="s">
        <v>18</v>
      </c>
      <c r="E18" s="25"/>
      <c r="F18" s="25"/>
      <c r="G18" s="89">
        <v>21516.3</v>
      </c>
      <c r="H18" s="89">
        <v>17472</v>
      </c>
      <c r="I18" s="27">
        <v>0.23147321428571432</v>
      </c>
      <c r="J18" s="26">
        <v>4044.2999999999993</v>
      </c>
      <c r="K18" s="28"/>
      <c r="L18" s="89">
        <v>96822.200000000012</v>
      </c>
      <c r="M18" s="89">
        <v>62270</v>
      </c>
      <c r="N18" s="27">
        <v>0.55487714790428799</v>
      </c>
      <c r="O18" s="26">
        <v>34552.200000000012</v>
      </c>
    </row>
    <row r="19" spans="2:16" ht="15" collapsed="1">
      <c r="B19" s="21"/>
      <c r="C19" s="21" t="s">
        <v>59</v>
      </c>
      <c r="D19" s="21"/>
      <c r="E19" s="21"/>
      <c r="F19" s="21"/>
      <c r="G19" s="88">
        <v>8983.7999999999993</v>
      </c>
      <c r="H19" s="88">
        <v>18377.599999999999</v>
      </c>
      <c r="I19" s="23">
        <v>-0.5111548842068605</v>
      </c>
      <c r="J19" s="22">
        <v>-9393.7999999999993</v>
      </c>
      <c r="K19" s="24"/>
      <c r="L19" s="88">
        <v>64487.100000000006</v>
      </c>
      <c r="M19" s="88">
        <v>78887</v>
      </c>
      <c r="N19" s="23">
        <v>-0.1825383142976662</v>
      </c>
      <c r="O19" s="22">
        <v>-14399.899999999994</v>
      </c>
    </row>
    <row r="20" spans="2:16" ht="15" hidden="1" outlineLevel="1">
      <c r="B20" s="25"/>
      <c r="C20" s="25"/>
      <c r="D20" s="25" t="s">
        <v>19</v>
      </c>
      <c r="E20" s="25"/>
      <c r="F20" s="25"/>
      <c r="G20" s="89">
        <v>3007.2999999999997</v>
      </c>
      <c r="H20" s="89">
        <v>12114.3</v>
      </c>
      <c r="I20" s="27">
        <v>-0.75175618896675833</v>
      </c>
      <c r="J20" s="26">
        <v>-9107</v>
      </c>
      <c r="K20" s="28"/>
      <c r="L20" s="89">
        <v>32505.300000000003</v>
      </c>
      <c r="M20" s="89">
        <v>39090.699999999997</v>
      </c>
      <c r="N20" s="27">
        <v>-0.16846462202007118</v>
      </c>
      <c r="O20" s="26">
        <v>-6585.3999999999942</v>
      </c>
    </row>
    <row r="21" spans="2:16" ht="15" hidden="1" outlineLevel="1">
      <c r="B21" s="25"/>
      <c r="C21" s="25"/>
      <c r="D21" s="25" t="s">
        <v>20</v>
      </c>
      <c r="E21" s="25"/>
      <c r="F21" s="25"/>
      <c r="G21" s="89">
        <v>5976.4999999999991</v>
      </c>
      <c r="H21" s="89">
        <v>6263.2999999999993</v>
      </c>
      <c r="I21" s="27">
        <v>-4.5790557693228817E-2</v>
      </c>
      <c r="J21" s="26">
        <v>-286.80000000000018</v>
      </c>
      <c r="K21" s="28"/>
      <c r="L21" s="89">
        <v>31981.8</v>
      </c>
      <c r="M21" s="89">
        <v>39796.300000000003</v>
      </c>
      <c r="N21" s="27">
        <v>-0.19636247590856448</v>
      </c>
      <c r="O21" s="26">
        <v>-7814.5000000000036</v>
      </c>
    </row>
    <row r="22" spans="2:16" ht="15" collapsed="1">
      <c r="B22" s="21"/>
      <c r="C22" s="21" t="s">
        <v>21</v>
      </c>
      <c r="D22" s="21"/>
      <c r="E22" s="21"/>
      <c r="F22" s="21"/>
      <c r="G22" s="88">
        <v>12964.7</v>
      </c>
      <c r="H22" s="88">
        <v>12461.5</v>
      </c>
      <c r="I22" s="23">
        <v>4.0380371544356697E-2</v>
      </c>
      <c r="J22" s="22">
        <v>503.20000000000073</v>
      </c>
      <c r="K22" s="24"/>
      <c r="L22" s="88">
        <v>54168.599999999991</v>
      </c>
      <c r="M22" s="88">
        <v>47695.3</v>
      </c>
      <c r="N22" s="23">
        <v>0.1357219684119817</v>
      </c>
      <c r="O22" s="22">
        <v>6473.2999999999884</v>
      </c>
    </row>
    <row r="23" spans="2:16" ht="15" hidden="1" outlineLevel="1">
      <c r="B23" s="25"/>
      <c r="C23" s="25"/>
      <c r="D23" s="25" t="s">
        <v>22</v>
      </c>
      <c r="E23" s="25"/>
      <c r="F23" s="25"/>
      <c r="G23" s="89">
        <v>9575.5</v>
      </c>
      <c r="H23" s="89">
        <v>10610.2</v>
      </c>
      <c r="I23" s="27">
        <v>-9.7519368155171482E-2</v>
      </c>
      <c r="J23" s="26">
        <v>-1034.7000000000007</v>
      </c>
      <c r="K23" s="28"/>
      <c r="L23" s="89">
        <v>41254.399999999994</v>
      </c>
      <c r="M23" s="89">
        <v>40793.300000000003</v>
      </c>
      <c r="N23" s="27">
        <v>1.1303326771798128E-2</v>
      </c>
      <c r="O23" s="26">
        <v>461.09999999999127</v>
      </c>
    </row>
    <row r="24" spans="2:16" ht="15" hidden="1" outlineLevel="1">
      <c r="B24" s="25"/>
      <c r="C24" s="25"/>
      <c r="D24" s="25" t="s">
        <v>23</v>
      </c>
      <c r="E24" s="25"/>
      <c r="F24" s="25"/>
      <c r="G24" s="89">
        <v>1284</v>
      </c>
      <c r="H24" s="89">
        <v>127.10000000000001</v>
      </c>
      <c r="I24" s="27">
        <v>9.1022816679779694</v>
      </c>
      <c r="J24" s="26">
        <v>1156.9000000000001</v>
      </c>
      <c r="K24" s="28"/>
      <c r="L24" s="89">
        <v>6249.2999999999993</v>
      </c>
      <c r="M24" s="89">
        <v>702.5</v>
      </c>
      <c r="N24" s="27">
        <v>7.895800711743771</v>
      </c>
      <c r="O24" s="26">
        <v>5546.7999999999993</v>
      </c>
    </row>
    <row r="25" spans="2:16" ht="15" hidden="1" outlineLevel="1">
      <c r="B25" s="25"/>
      <c r="C25" s="25"/>
      <c r="D25" s="25" t="s">
        <v>24</v>
      </c>
      <c r="E25" s="25"/>
      <c r="F25" s="25"/>
      <c r="G25" s="89">
        <v>2105.1999999999998</v>
      </c>
      <c r="H25" s="89">
        <v>1724.2</v>
      </c>
      <c r="I25" s="27">
        <v>0.22097204500637968</v>
      </c>
      <c r="J25" s="26">
        <v>380.99999999999977</v>
      </c>
      <c r="K25" s="28"/>
      <c r="L25" s="89">
        <v>6664.9</v>
      </c>
      <c r="M25" s="89">
        <v>6199.5000000000009</v>
      </c>
      <c r="N25" s="27">
        <v>7.5070570207274478E-2</v>
      </c>
      <c r="O25" s="26">
        <v>465.39999999999873</v>
      </c>
    </row>
    <row r="26" spans="2:16" ht="15" collapsed="1">
      <c r="B26" s="21"/>
      <c r="C26" s="21" t="s">
        <v>25</v>
      </c>
      <c r="D26" s="21"/>
      <c r="E26" s="21"/>
      <c r="F26" s="21"/>
      <c r="G26" s="88">
        <v>9520.6</v>
      </c>
      <c r="H26" s="88">
        <v>624.20000000000005</v>
      </c>
      <c r="I26" s="23">
        <v>14.25248317846844</v>
      </c>
      <c r="J26" s="22">
        <v>8896.4</v>
      </c>
      <c r="K26" s="24"/>
      <c r="L26" s="88">
        <v>25026.5</v>
      </c>
      <c r="M26" s="88">
        <v>1854.4</v>
      </c>
      <c r="N26" s="23">
        <v>12.495739861949955</v>
      </c>
      <c r="O26" s="22">
        <v>23172.1</v>
      </c>
    </row>
    <row r="27" spans="2:16">
      <c r="G27" s="89"/>
      <c r="H27" s="89"/>
      <c r="I27" s="27"/>
      <c r="J27" s="26"/>
      <c r="K27" s="28"/>
      <c r="L27" s="89"/>
      <c r="M27" s="89">
        <v>0</v>
      </c>
      <c r="N27" s="27"/>
      <c r="O27" s="26"/>
    </row>
    <row r="28" spans="2:16">
      <c r="B28" s="16" t="s">
        <v>26</v>
      </c>
      <c r="C28" s="16"/>
      <c r="D28" s="16"/>
      <c r="E28" s="16"/>
      <c r="F28" s="16"/>
      <c r="G28" s="87">
        <v>545070.29999999993</v>
      </c>
      <c r="H28" s="87">
        <v>276928.60000000003</v>
      </c>
      <c r="I28" s="18">
        <v>0.96827016061179627</v>
      </c>
      <c r="J28" s="17">
        <v>268141.6999999999</v>
      </c>
      <c r="K28" s="19"/>
      <c r="L28" s="87">
        <v>1788719.088</v>
      </c>
      <c r="M28" s="87">
        <v>1066107.5</v>
      </c>
      <c r="N28" s="18">
        <v>0.67780368114847711</v>
      </c>
      <c r="O28" s="17">
        <v>722611.58799999999</v>
      </c>
      <c r="P28" s="20"/>
    </row>
    <row r="29" spans="2:16" ht="15">
      <c r="B29" s="21"/>
      <c r="C29" s="21" t="s">
        <v>27</v>
      </c>
      <c r="D29" s="21"/>
      <c r="E29" s="21"/>
      <c r="F29" s="21"/>
      <c r="G29" s="88">
        <v>521425.80000000005</v>
      </c>
      <c r="H29" s="88">
        <v>260669.10000000003</v>
      </c>
      <c r="I29" s="23">
        <v>1.0003360582439575</v>
      </c>
      <c r="J29" s="22">
        <v>260756.7</v>
      </c>
      <c r="K29" s="24"/>
      <c r="L29" s="88">
        <v>1723836.388</v>
      </c>
      <c r="M29" s="88">
        <v>999654.7</v>
      </c>
      <c r="N29" s="23">
        <v>0.72443183431238811</v>
      </c>
      <c r="O29" s="22">
        <v>724181.68800000008</v>
      </c>
    </row>
    <row r="30" spans="2:16">
      <c r="B30" s="30"/>
      <c r="C30" s="30" t="s">
        <v>28</v>
      </c>
      <c r="D30" s="31"/>
      <c r="E30" s="32"/>
      <c r="F30" s="33"/>
      <c r="G30" s="90">
        <v>332510.7</v>
      </c>
      <c r="H30" s="90">
        <v>167393.20000000001</v>
      </c>
      <c r="I30" s="35">
        <v>0.98640506304915609</v>
      </c>
      <c r="J30" s="34">
        <v>165117.5</v>
      </c>
      <c r="K30" s="36"/>
      <c r="L30" s="90">
        <v>1109012.0999999999</v>
      </c>
      <c r="M30" s="90">
        <v>647517.30000000005</v>
      </c>
      <c r="N30" s="35">
        <v>0.71271423944966372</v>
      </c>
      <c r="O30" s="34">
        <v>461494.79999999981</v>
      </c>
    </row>
    <row r="31" spans="2:16" ht="15" hidden="1" outlineLevel="1">
      <c r="B31" s="25"/>
      <c r="C31" s="25"/>
      <c r="D31" s="25" t="s">
        <v>29</v>
      </c>
      <c r="E31" s="25"/>
      <c r="F31" s="25"/>
      <c r="G31" s="89">
        <v>174627.4</v>
      </c>
      <c r="H31" s="89">
        <v>117013.90000000001</v>
      </c>
      <c r="I31" s="27">
        <v>0.49236458232739855</v>
      </c>
      <c r="J31" s="26">
        <v>57613.499999999985</v>
      </c>
      <c r="K31" s="28"/>
      <c r="L31" s="89">
        <v>668175.5</v>
      </c>
      <c r="M31" s="89">
        <v>442094.3</v>
      </c>
      <c r="N31" s="27">
        <v>0.51138682403279123</v>
      </c>
      <c r="O31" s="26">
        <v>226081.2</v>
      </c>
    </row>
    <row r="32" spans="2:16" ht="15" hidden="1" outlineLevel="1">
      <c r="B32" s="25"/>
      <c r="C32" s="25"/>
      <c r="D32" s="25" t="s">
        <v>30</v>
      </c>
      <c r="E32" s="25"/>
      <c r="F32" s="25"/>
      <c r="G32" s="89">
        <v>11880.6</v>
      </c>
      <c r="H32" s="89">
        <v>9433.6</v>
      </c>
      <c r="I32" s="27">
        <v>0.25939196065128889</v>
      </c>
      <c r="J32" s="26">
        <v>2447</v>
      </c>
      <c r="K32" s="28"/>
      <c r="L32" s="89">
        <v>64957.299999999996</v>
      </c>
      <c r="M32" s="89">
        <v>37011.9</v>
      </c>
      <c r="N32" s="27">
        <v>0.75503824445651246</v>
      </c>
      <c r="O32" s="26">
        <v>27945.399999999994</v>
      </c>
    </row>
    <row r="33" spans="1:31" ht="15" hidden="1" outlineLevel="1">
      <c r="B33" s="25"/>
      <c r="C33" s="25"/>
      <c r="D33" s="25" t="s">
        <v>31</v>
      </c>
      <c r="E33" s="25"/>
      <c r="F33" s="25"/>
      <c r="G33" s="89">
        <v>16233.1</v>
      </c>
      <c r="H33" s="89">
        <v>10127.6</v>
      </c>
      <c r="I33" s="27">
        <v>0.60285753781744922</v>
      </c>
      <c r="J33" s="26">
        <v>6105.5</v>
      </c>
      <c r="K33" s="28"/>
      <c r="L33" s="89">
        <v>68076.899999999994</v>
      </c>
      <c r="M33" s="89">
        <v>41355.199999999997</v>
      </c>
      <c r="N33" s="27">
        <v>0.64615090726196467</v>
      </c>
      <c r="O33" s="26">
        <v>26721.699999999997</v>
      </c>
    </row>
    <row r="34" spans="1:31" ht="15" hidden="1" outlineLevel="1">
      <c r="B34" s="25"/>
      <c r="C34" s="25"/>
      <c r="D34" s="25" t="s">
        <v>32</v>
      </c>
      <c r="E34" s="25"/>
      <c r="F34" s="25"/>
      <c r="G34" s="89">
        <v>19737.099999999999</v>
      </c>
      <c r="H34" s="89">
        <v>12153.2</v>
      </c>
      <c r="I34" s="27">
        <v>0.62402494816180076</v>
      </c>
      <c r="J34" s="26">
        <v>7583.8999999999978</v>
      </c>
      <c r="K34" s="28"/>
      <c r="L34" s="89">
        <v>76802.700000000012</v>
      </c>
      <c r="M34" s="89">
        <v>48769.7</v>
      </c>
      <c r="N34" s="27">
        <v>0.57480361782008127</v>
      </c>
      <c r="O34" s="26">
        <v>28033.000000000015</v>
      </c>
    </row>
    <row r="35" spans="1:31" ht="15" hidden="1" outlineLevel="1">
      <c r="B35" s="25"/>
      <c r="C35" s="25"/>
      <c r="D35" s="25" t="s">
        <v>33</v>
      </c>
      <c r="E35" s="25"/>
      <c r="F35" s="25"/>
      <c r="G35" s="89">
        <v>25257.8</v>
      </c>
      <c r="H35" s="89">
        <v>11804.1</v>
      </c>
      <c r="I35" s="27">
        <v>1.1397480536423785</v>
      </c>
      <c r="J35" s="26">
        <v>13453.699999999999</v>
      </c>
      <c r="K35" s="28"/>
      <c r="L35" s="89">
        <v>75981.3</v>
      </c>
      <c r="M35" s="89">
        <v>49464.9</v>
      </c>
      <c r="N35" s="27">
        <v>0.53606496727982877</v>
      </c>
      <c r="O35" s="26">
        <v>26516.400000000001</v>
      </c>
    </row>
    <row r="36" spans="1:31" ht="15" hidden="1" outlineLevel="1">
      <c r="B36" s="25"/>
      <c r="C36" s="25"/>
      <c r="D36" s="25" t="s">
        <v>34</v>
      </c>
      <c r="E36" s="25"/>
      <c r="F36" s="25"/>
      <c r="G36" s="89">
        <v>84774.7</v>
      </c>
      <c r="H36" s="89">
        <v>6860.7999999999993</v>
      </c>
      <c r="I36" s="27">
        <v>11.356387010261194</v>
      </c>
      <c r="J36" s="26">
        <v>77913.899999999994</v>
      </c>
      <c r="K36" s="28"/>
      <c r="L36" s="89">
        <v>155018.40000000002</v>
      </c>
      <c r="M36" s="89">
        <v>28821.3</v>
      </c>
      <c r="N36" s="27">
        <v>4.3786054064181705</v>
      </c>
      <c r="O36" s="26">
        <v>126197.10000000002</v>
      </c>
    </row>
    <row r="37" spans="1:31" s="42" customFormat="1" collapsed="1">
      <c r="A37" s="37"/>
      <c r="B37" s="30"/>
      <c r="C37" s="30" t="s">
        <v>35</v>
      </c>
      <c r="D37" s="31"/>
      <c r="E37" s="32"/>
      <c r="F37" s="33"/>
      <c r="G37" s="90">
        <v>57809.600000000006</v>
      </c>
      <c r="H37" s="90">
        <v>22432.600000000002</v>
      </c>
      <c r="I37" s="35">
        <v>1.5770352076888101</v>
      </c>
      <c r="J37" s="34">
        <v>35377</v>
      </c>
      <c r="K37" s="36"/>
      <c r="L37" s="90">
        <v>162763.6</v>
      </c>
      <c r="M37" s="90">
        <v>75658.5</v>
      </c>
      <c r="N37" s="35">
        <v>1.1512929809605001</v>
      </c>
      <c r="O37" s="34">
        <v>87105.1</v>
      </c>
      <c r="P37" s="37"/>
      <c r="Q37" s="2"/>
      <c r="R37" s="2"/>
      <c r="S37" s="37"/>
      <c r="T37" s="37"/>
      <c r="U37" s="2"/>
      <c r="V37" s="2"/>
      <c r="W37" s="2"/>
      <c r="X37" s="37"/>
      <c r="Y37" s="37"/>
      <c r="Z37" s="37"/>
      <c r="AA37" s="37"/>
      <c r="AB37" s="37"/>
      <c r="AC37" s="37"/>
      <c r="AD37" s="37"/>
      <c r="AE37" s="37"/>
    </row>
    <row r="38" spans="1:31" s="42" customFormat="1" ht="15" hidden="1" outlineLevel="1">
      <c r="A38" s="37"/>
      <c r="B38" s="25"/>
      <c r="C38" s="25"/>
      <c r="D38" s="25" t="s">
        <v>36</v>
      </c>
      <c r="E38" s="25"/>
      <c r="F38" s="25"/>
      <c r="G38" s="89">
        <v>43590.400000000001</v>
      </c>
      <c r="H38" s="89">
        <v>14325.600000000002</v>
      </c>
      <c r="I38" s="27">
        <v>2.042832411905958</v>
      </c>
      <c r="J38" s="26">
        <v>29264.799999999999</v>
      </c>
      <c r="K38" s="28"/>
      <c r="L38" s="89">
        <v>110005</v>
      </c>
      <c r="M38" s="89">
        <v>42868.5</v>
      </c>
      <c r="N38" s="27">
        <v>1.5661033159546052</v>
      </c>
      <c r="O38" s="26">
        <v>67136.5</v>
      </c>
      <c r="P38" s="37"/>
      <c r="Q38" s="2"/>
      <c r="R38" s="2"/>
      <c r="S38" s="37"/>
      <c r="T38" s="37"/>
      <c r="U38" s="2"/>
      <c r="V38" s="2"/>
      <c r="W38" s="2"/>
      <c r="X38" s="37"/>
      <c r="Y38" s="37"/>
      <c r="Z38" s="37"/>
      <c r="AA38" s="37"/>
      <c r="AB38" s="37"/>
      <c r="AC38" s="37"/>
      <c r="AD38" s="37"/>
      <c r="AE38" s="37"/>
    </row>
    <row r="39" spans="1:31" s="42" customFormat="1" ht="15" hidden="1" outlineLevel="1">
      <c r="A39" s="37"/>
      <c r="B39" s="25"/>
      <c r="C39" s="25"/>
      <c r="D39" s="25" t="s">
        <v>37</v>
      </c>
      <c r="E39" s="25"/>
      <c r="F39" s="25"/>
      <c r="G39" s="89">
        <v>14115</v>
      </c>
      <c r="H39" s="89">
        <v>8057.1</v>
      </c>
      <c r="I39" s="27">
        <v>0.75187102059053501</v>
      </c>
      <c r="J39" s="26">
        <v>6057.9</v>
      </c>
      <c r="K39" s="28"/>
      <c r="L39" s="89">
        <v>52168.4</v>
      </c>
      <c r="M39" s="89">
        <v>32152.6</v>
      </c>
      <c r="N39" s="27">
        <v>0.62252508350802116</v>
      </c>
      <c r="O39" s="26">
        <v>20015.800000000003</v>
      </c>
      <c r="P39" s="37"/>
      <c r="Q39" s="2"/>
      <c r="R39" s="2"/>
      <c r="S39" s="37"/>
      <c r="T39" s="37"/>
      <c r="U39" s="2"/>
      <c r="V39" s="2"/>
      <c r="W39" s="2"/>
      <c r="X39" s="37"/>
      <c r="Y39" s="37"/>
      <c r="Z39" s="37"/>
      <c r="AA39" s="37"/>
      <c r="AB39" s="37"/>
      <c r="AC39" s="37"/>
      <c r="AD39" s="37"/>
      <c r="AE39" s="37"/>
    </row>
    <row r="40" spans="1:31" s="42" customFormat="1" ht="15" hidden="1" outlineLevel="1">
      <c r="A40" s="37"/>
      <c r="B40" s="25"/>
      <c r="C40" s="25"/>
      <c r="D40" s="25" t="s">
        <v>38</v>
      </c>
      <c r="E40" s="25"/>
      <c r="F40" s="25"/>
      <c r="G40" s="89">
        <v>104.2</v>
      </c>
      <c r="H40" s="89">
        <v>49.9</v>
      </c>
      <c r="I40" s="27">
        <v>1.0881763527054109</v>
      </c>
      <c r="J40" s="26">
        <v>54.300000000000004</v>
      </c>
      <c r="K40" s="28"/>
      <c r="L40" s="89">
        <v>590.20000000000005</v>
      </c>
      <c r="M40" s="89">
        <v>637.4</v>
      </c>
      <c r="N40" s="27">
        <v>-7.4050831502980752E-2</v>
      </c>
      <c r="O40" s="26">
        <v>-47.199999999999932</v>
      </c>
      <c r="P40" s="37"/>
      <c r="Q40" s="2"/>
      <c r="R40" s="2"/>
      <c r="S40" s="37"/>
      <c r="T40" s="37"/>
      <c r="U40" s="2"/>
      <c r="V40" s="2"/>
      <c r="W40" s="2"/>
      <c r="X40" s="37"/>
      <c r="Y40" s="37"/>
      <c r="Z40" s="37"/>
      <c r="AA40" s="37"/>
      <c r="AB40" s="37"/>
      <c r="AC40" s="37"/>
      <c r="AD40" s="37"/>
      <c r="AE40" s="37"/>
    </row>
    <row r="41" spans="1:31" s="42" customFormat="1" collapsed="1">
      <c r="A41" s="37"/>
      <c r="B41" s="30"/>
      <c r="C41" s="30" t="s">
        <v>39</v>
      </c>
      <c r="D41" s="31"/>
      <c r="E41" s="32"/>
      <c r="F41" s="33"/>
      <c r="G41" s="90">
        <v>74902.8</v>
      </c>
      <c r="H41" s="90">
        <v>51148.6</v>
      </c>
      <c r="I41" s="35">
        <v>0.46441544832116621</v>
      </c>
      <c r="J41" s="34">
        <v>23754.200000000004</v>
      </c>
      <c r="K41" s="36"/>
      <c r="L41" s="90">
        <v>278075.68799999997</v>
      </c>
      <c r="M41" s="90">
        <v>195824.5</v>
      </c>
      <c r="N41" s="35">
        <v>0.42002501219203903</v>
      </c>
      <c r="O41" s="34">
        <v>82251.187999999966</v>
      </c>
      <c r="P41" s="37"/>
      <c r="Q41" s="2"/>
      <c r="R41" s="2"/>
      <c r="S41" s="37"/>
      <c r="T41" s="37"/>
      <c r="U41" s="2"/>
      <c r="V41" s="2"/>
      <c r="W41" s="2"/>
      <c r="X41" s="37"/>
      <c r="Y41" s="37"/>
      <c r="Z41" s="37"/>
      <c r="AA41" s="37"/>
      <c r="AB41" s="37"/>
      <c r="AC41" s="37"/>
      <c r="AD41" s="37"/>
      <c r="AE41" s="37"/>
    </row>
    <row r="42" spans="1:31" s="42" customFormat="1" ht="15" hidden="1" outlineLevel="1">
      <c r="A42" s="37"/>
      <c r="B42" s="25"/>
      <c r="C42" s="25"/>
      <c r="D42" s="25" t="s">
        <v>40</v>
      </c>
      <c r="E42" s="25"/>
      <c r="F42" s="25"/>
      <c r="G42" s="89">
        <v>56487.3</v>
      </c>
      <c r="H42" s="89">
        <v>36632.699999999997</v>
      </c>
      <c r="I42" s="27">
        <v>0.54199117182189704</v>
      </c>
      <c r="J42" s="26">
        <v>19854.600000000006</v>
      </c>
      <c r="K42" s="28"/>
      <c r="L42" s="89">
        <v>217051.40000000002</v>
      </c>
      <c r="M42" s="89">
        <v>148237</v>
      </c>
      <c r="N42" s="27">
        <v>0.46421878478382617</v>
      </c>
      <c r="O42" s="26">
        <v>68814.400000000023</v>
      </c>
      <c r="P42" s="37"/>
      <c r="Q42" s="2"/>
      <c r="R42" s="2"/>
      <c r="S42" s="37"/>
      <c r="T42" s="37"/>
      <c r="U42" s="2"/>
      <c r="V42" s="2"/>
      <c r="W42" s="2"/>
      <c r="X42" s="37"/>
      <c r="Y42" s="37"/>
      <c r="Z42" s="37"/>
      <c r="AA42" s="37"/>
      <c r="AB42" s="37"/>
      <c r="AC42" s="37"/>
      <c r="AD42" s="37"/>
      <c r="AE42" s="37"/>
    </row>
    <row r="43" spans="1:31" s="42" customFormat="1" ht="15" hidden="1" outlineLevel="1">
      <c r="A43" s="37"/>
      <c r="B43" s="25"/>
      <c r="C43" s="25"/>
      <c r="D43" s="25" t="s">
        <v>41</v>
      </c>
      <c r="E43" s="25"/>
      <c r="F43" s="25"/>
      <c r="G43" s="89">
        <v>18415.5</v>
      </c>
      <c r="H43" s="89">
        <v>14515.9</v>
      </c>
      <c r="I43" s="27">
        <v>0.2686433497061842</v>
      </c>
      <c r="J43" s="26">
        <v>3899.6000000000004</v>
      </c>
      <c r="K43" s="28"/>
      <c r="L43" s="89">
        <v>61024.288</v>
      </c>
      <c r="M43" s="89">
        <v>47587.5</v>
      </c>
      <c r="N43" s="27">
        <v>0.28235961124244824</v>
      </c>
      <c r="O43" s="26">
        <v>13436.788</v>
      </c>
      <c r="P43" s="37"/>
      <c r="Q43" s="2"/>
      <c r="R43" s="2"/>
      <c r="S43" s="37"/>
      <c r="T43" s="37"/>
      <c r="U43" s="2"/>
      <c r="V43" s="2"/>
      <c r="W43" s="2"/>
      <c r="X43" s="37"/>
      <c r="Y43" s="37"/>
      <c r="Z43" s="37"/>
      <c r="AA43" s="37"/>
      <c r="AB43" s="37"/>
      <c r="AC43" s="37"/>
      <c r="AD43" s="37"/>
      <c r="AE43" s="37"/>
    </row>
    <row r="44" spans="1:31" s="42" customFormat="1" collapsed="1">
      <c r="A44" s="37"/>
      <c r="B44" s="30"/>
      <c r="C44" s="30" t="s">
        <v>42</v>
      </c>
      <c r="D44" s="31"/>
      <c r="E44" s="32"/>
      <c r="F44" s="33"/>
      <c r="G44" s="90">
        <v>49279.899999999994</v>
      </c>
      <c r="H44" s="90">
        <v>4787.3</v>
      </c>
      <c r="I44" s="35">
        <v>9.2938817287406241</v>
      </c>
      <c r="J44" s="34">
        <v>44492.599999999991</v>
      </c>
      <c r="K44" s="36"/>
      <c r="L44" s="90">
        <v>102259.09999999999</v>
      </c>
      <c r="M44" s="90">
        <v>31177.699999999997</v>
      </c>
      <c r="N44" s="35">
        <v>2.27987952927894</v>
      </c>
      <c r="O44" s="34">
        <v>71081.399999999994</v>
      </c>
      <c r="P44" s="37"/>
      <c r="Q44" s="2"/>
      <c r="R44" s="2"/>
      <c r="S44" s="37"/>
      <c r="T44" s="37"/>
      <c r="U44" s="2"/>
      <c r="V44" s="2"/>
      <c r="W44" s="2"/>
      <c r="X44" s="37"/>
      <c r="Y44" s="37"/>
      <c r="Z44" s="37"/>
      <c r="AA44" s="37"/>
      <c r="AB44" s="37"/>
      <c r="AC44" s="37"/>
      <c r="AD44" s="37"/>
      <c r="AE44" s="37"/>
    </row>
    <row r="45" spans="1:31" ht="15" hidden="1" outlineLevel="1">
      <c r="B45" s="25"/>
      <c r="C45" s="25"/>
      <c r="D45" s="25" t="s">
        <v>43</v>
      </c>
      <c r="E45" s="25"/>
      <c r="F45" s="25"/>
      <c r="G45" s="89">
        <v>712</v>
      </c>
      <c r="H45" s="89">
        <v>2308.7999999999997</v>
      </c>
      <c r="I45" s="27">
        <v>-0.69161469161469158</v>
      </c>
      <c r="J45" s="26">
        <v>-1596.7999999999997</v>
      </c>
      <c r="K45" s="28"/>
      <c r="L45" s="89">
        <v>11253.8</v>
      </c>
      <c r="M45" s="89">
        <v>9047.9999999999982</v>
      </c>
      <c r="N45" s="27">
        <v>0.2437886825817861</v>
      </c>
      <c r="O45" s="26">
        <v>2205.8000000000011</v>
      </c>
    </row>
    <row r="46" spans="1:31" ht="15" hidden="1" outlineLevel="1">
      <c r="B46" s="25"/>
      <c r="C46" s="25"/>
      <c r="D46" s="25" t="s">
        <v>44</v>
      </c>
      <c r="E46" s="25"/>
      <c r="F46" s="25"/>
      <c r="G46" s="89">
        <v>10252.5</v>
      </c>
      <c r="H46" s="89">
        <v>1918.7</v>
      </c>
      <c r="I46" s="27">
        <v>4.3434617188721525</v>
      </c>
      <c r="J46" s="26">
        <v>8333.7999999999993</v>
      </c>
      <c r="K46" s="28"/>
      <c r="L46" s="89">
        <v>15650.2</v>
      </c>
      <c r="M46" s="89">
        <v>7825.4</v>
      </c>
      <c r="N46" s="27">
        <v>0.99992332660311312</v>
      </c>
      <c r="O46" s="26">
        <v>7824.8000000000011</v>
      </c>
    </row>
    <row r="47" spans="1:31" ht="15" hidden="1" outlineLevel="1">
      <c r="B47" s="25"/>
      <c r="C47" s="25"/>
      <c r="D47" s="25" t="s">
        <v>45</v>
      </c>
      <c r="E47" s="25"/>
      <c r="F47" s="25"/>
      <c r="G47" s="89">
        <v>2598.9999999999995</v>
      </c>
      <c r="H47" s="89">
        <v>488.5</v>
      </c>
      <c r="I47" s="27">
        <v>4.3203684749232334</v>
      </c>
      <c r="J47" s="26">
        <v>2110.4999999999995</v>
      </c>
      <c r="K47" s="28"/>
      <c r="L47" s="89">
        <v>6214.2999999999993</v>
      </c>
      <c r="M47" s="89">
        <v>2654.7</v>
      </c>
      <c r="N47" s="27">
        <v>1.340867141296568</v>
      </c>
      <c r="O47" s="26">
        <v>3559.5999999999995</v>
      </c>
    </row>
    <row r="48" spans="1:31" s="42" customFormat="1" ht="15" hidden="1" outlineLevel="1">
      <c r="A48" s="37"/>
      <c r="B48" s="25"/>
      <c r="C48" s="25"/>
      <c r="D48" s="25" t="s">
        <v>46</v>
      </c>
      <c r="E48" s="25"/>
      <c r="F48" s="25"/>
      <c r="G48" s="89">
        <v>35716.400000000001</v>
      </c>
      <c r="H48" s="89">
        <v>71.300000000000068</v>
      </c>
      <c r="I48" s="27">
        <v>499.93127629733476</v>
      </c>
      <c r="J48" s="26">
        <v>35645.1</v>
      </c>
      <c r="K48" s="28"/>
      <c r="L48" s="89">
        <v>69140.800000000003</v>
      </c>
      <c r="M48" s="89">
        <v>11649.599999999999</v>
      </c>
      <c r="N48" s="27">
        <v>4.9350363960994379</v>
      </c>
      <c r="O48" s="26">
        <v>57491.200000000004</v>
      </c>
      <c r="P48" s="37"/>
      <c r="Q48" s="2"/>
      <c r="R48" s="2"/>
      <c r="S48" s="37"/>
      <c r="T48" s="37"/>
      <c r="U48" s="2"/>
      <c r="V48" s="2"/>
      <c r="W48" s="2"/>
      <c r="X48" s="37"/>
      <c r="Y48" s="37"/>
      <c r="Z48" s="37"/>
      <c r="AA48" s="37"/>
      <c r="AB48" s="37"/>
      <c r="AC48" s="37"/>
      <c r="AD48" s="37"/>
      <c r="AE48" s="37"/>
    </row>
    <row r="49" spans="1:31" collapsed="1">
      <c r="B49" s="25"/>
      <c r="C49" s="30" t="s">
        <v>47</v>
      </c>
      <c r="D49" s="25"/>
      <c r="E49" s="25"/>
      <c r="F49" s="25"/>
      <c r="G49" s="90">
        <v>1495.4</v>
      </c>
      <c r="H49" s="90">
        <v>10165.200000000001</v>
      </c>
      <c r="I49" s="35">
        <v>-0.85289025302010779</v>
      </c>
      <c r="J49" s="34">
        <v>-8669.8000000000011</v>
      </c>
      <c r="K49" s="36"/>
      <c r="L49" s="90">
        <v>56846.6</v>
      </c>
      <c r="M49" s="90">
        <v>37342.799999999996</v>
      </c>
      <c r="N49" s="35">
        <v>0.52229077626744669</v>
      </c>
      <c r="O49" s="34">
        <v>19503.800000000003</v>
      </c>
    </row>
    <row r="50" spans="1:31" s="42" customFormat="1">
      <c r="A50" s="37"/>
      <c r="B50" s="25"/>
      <c r="C50" s="30" t="s">
        <v>48</v>
      </c>
      <c r="D50" s="25"/>
      <c r="E50" s="25"/>
      <c r="F50" s="25"/>
      <c r="G50" s="90">
        <v>5427.4000000000015</v>
      </c>
      <c r="H50" s="90">
        <v>4742.1999999999989</v>
      </c>
      <c r="I50" s="35">
        <v>0.14448989920290223</v>
      </c>
      <c r="J50" s="34">
        <v>685.20000000000255</v>
      </c>
      <c r="K50" s="36"/>
      <c r="L50" s="90">
        <v>14879.300000000001</v>
      </c>
      <c r="M50" s="90">
        <v>12133.899999999998</v>
      </c>
      <c r="N50" s="35">
        <v>0.2262586637437265</v>
      </c>
      <c r="O50" s="34">
        <v>2745.4000000000033</v>
      </c>
      <c r="P50" s="37"/>
      <c r="Q50" s="2"/>
      <c r="R50" s="2"/>
      <c r="S50" s="37"/>
      <c r="T50" s="37"/>
      <c r="U50" s="2"/>
      <c r="V50" s="2"/>
      <c r="W50" s="2"/>
      <c r="X50" s="37"/>
      <c r="Y50" s="37"/>
      <c r="Z50" s="37"/>
      <c r="AA50" s="37"/>
      <c r="AB50" s="37"/>
      <c r="AC50" s="37"/>
      <c r="AD50" s="37"/>
      <c r="AE50" s="37"/>
    </row>
    <row r="51" spans="1:31">
      <c r="C51" s="43"/>
      <c r="D51" s="43"/>
      <c r="G51" s="91"/>
      <c r="H51" s="91"/>
      <c r="L51" s="91"/>
      <c r="M51" s="91"/>
    </row>
    <row r="52" spans="1:31" ht="15">
      <c r="B52" s="21"/>
      <c r="C52" s="21" t="s">
        <v>49</v>
      </c>
      <c r="D52" s="21"/>
      <c r="E52" s="21"/>
      <c r="F52" s="21"/>
      <c r="G52" s="88">
        <v>23644.5</v>
      </c>
      <c r="H52" s="88">
        <v>16259.5</v>
      </c>
      <c r="I52" s="23">
        <v>0.45419600848734576</v>
      </c>
      <c r="J52" s="22">
        <v>7385</v>
      </c>
      <c r="K52" s="24"/>
      <c r="L52" s="88">
        <v>64882.7</v>
      </c>
      <c r="M52" s="88">
        <v>66452.800000000003</v>
      </c>
      <c r="N52" s="23">
        <v>-2.3627296366744654E-2</v>
      </c>
      <c r="O52" s="22">
        <v>-1570.1000000000058</v>
      </c>
      <c r="P52" s="20"/>
    </row>
    <row r="53" spans="1:31" s="42" customFormat="1">
      <c r="A53" s="37"/>
      <c r="B53" s="30"/>
      <c r="C53" s="30" t="s">
        <v>36</v>
      </c>
      <c r="D53" s="31"/>
      <c r="E53" s="32"/>
      <c r="F53" s="33"/>
      <c r="G53" s="90">
        <v>371.2</v>
      </c>
      <c r="H53" s="90">
        <v>2295</v>
      </c>
      <c r="I53" s="35">
        <v>-0.8382570806100218</v>
      </c>
      <c r="J53" s="34">
        <v>-1923.8</v>
      </c>
      <c r="K53" s="36"/>
      <c r="L53" s="90">
        <v>6124.2</v>
      </c>
      <c r="M53" s="90">
        <v>9508.7000000000007</v>
      </c>
      <c r="N53" s="35">
        <v>-0.35593719435885041</v>
      </c>
      <c r="O53" s="34">
        <v>-3384.5000000000009</v>
      </c>
      <c r="P53" s="37"/>
      <c r="Q53" s="2"/>
      <c r="R53" s="2"/>
      <c r="S53" s="37"/>
      <c r="T53" s="37"/>
      <c r="U53" s="2"/>
      <c r="V53" s="2"/>
      <c r="W53" s="2"/>
      <c r="X53" s="37"/>
      <c r="Y53" s="37"/>
      <c r="Z53" s="37"/>
      <c r="AA53" s="37"/>
      <c r="AB53" s="37"/>
      <c r="AC53" s="37"/>
      <c r="AD53" s="37"/>
      <c r="AE53" s="37"/>
    </row>
    <row r="54" spans="1:31" s="42" customFormat="1" ht="15" hidden="1" outlineLevel="1">
      <c r="A54" s="37"/>
      <c r="B54" s="25"/>
      <c r="C54" s="25"/>
      <c r="D54" s="25" t="s">
        <v>50</v>
      </c>
      <c r="E54" s="25"/>
      <c r="F54" s="25"/>
      <c r="G54" s="89">
        <v>91.100000000000009</v>
      </c>
      <c r="H54" s="89">
        <v>1572</v>
      </c>
      <c r="I54" s="27">
        <v>-0.94204834605597965</v>
      </c>
      <c r="J54" s="26">
        <v>-1480.9</v>
      </c>
      <c r="K54" s="28"/>
      <c r="L54" s="89">
        <v>2712.4999999999995</v>
      </c>
      <c r="M54" s="89">
        <v>6346.1</v>
      </c>
      <c r="N54" s="27">
        <v>-0.57257213091505021</v>
      </c>
      <c r="O54" s="26">
        <v>-3633.6000000000008</v>
      </c>
      <c r="P54" s="37"/>
      <c r="Q54" s="2"/>
      <c r="R54" s="2"/>
      <c r="S54" s="37"/>
      <c r="T54" s="37"/>
      <c r="U54" s="2"/>
      <c r="V54" s="2"/>
      <c r="W54" s="2"/>
      <c r="X54" s="37"/>
      <c r="Y54" s="37"/>
      <c r="Z54" s="37"/>
      <c r="AA54" s="37"/>
      <c r="AB54" s="37"/>
      <c r="AC54" s="37"/>
      <c r="AD54" s="37"/>
      <c r="AE54" s="37"/>
    </row>
    <row r="55" spans="1:31" s="42" customFormat="1" ht="15" hidden="1" outlineLevel="1">
      <c r="A55" s="37"/>
      <c r="B55" s="25"/>
      <c r="C55" s="25"/>
      <c r="D55" s="25" t="s">
        <v>51</v>
      </c>
      <c r="E55" s="25"/>
      <c r="F55" s="25"/>
      <c r="G55" s="89">
        <v>280.10000000000002</v>
      </c>
      <c r="H55" s="89">
        <v>723</v>
      </c>
      <c r="I55" s="27">
        <v>-0.6125864453665284</v>
      </c>
      <c r="J55" s="26">
        <v>-442.9</v>
      </c>
      <c r="K55" s="28"/>
      <c r="L55" s="89">
        <v>3411.7000000000003</v>
      </c>
      <c r="M55" s="89">
        <v>3162.6</v>
      </c>
      <c r="N55" s="27">
        <v>7.8764307847973392E-2</v>
      </c>
      <c r="O55" s="26">
        <v>249.10000000000036</v>
      </c>
      <c r="P55" s="37"/>
      <c r="Q55" s="2"/>
      <c r="R55" s="2"/>
      <c r="S55" s="37"/>
      <c r="T55" s="37"/>
      <c r="U55" s="2"/>
      <c r="V55" s="2"/>
      <c r="W55" s="2"/>
      <c r="X55" s="37"/>
      <c r="Y55" s="37"/>
      <c r="Z55" s="37"/>
      <c r="AA55" s="37"/>
      <c r="AB55" s="37"/>
      <c r="AC55" s="37"/>
      <c r="AD55" s="37"/>
      <c r="AE55" s="37"/>
    </row>
    <row r="56" spans="1:31" collapsed="1">
      <c r="B56" s="30"/>
      <c r="C56" s="30" t="s">
        <v>37</v>
      </c>
      <c r="D56" s="31"/>
      <c r="E56" s="32"/>
      <c r="F56" s="33"/>
      <c r="G56" s="90">
        <v>7693.1</v>
      </c>
      <c r="H56" s="90">
        <v>7421.5</v>
      </c>
      <c r="I56" s="35">
        <v>3.6596375395809622E-2</v>
      </c>
      <c r="J56" s="34">
        <v>271.60000000000036</v>
      </c>
      <c r="K56" s="36"/>
      <c r="L56" s="90">
        <v>22224.6</v>
      </c>
      <c r="M56" s="90">
        <v>26175.8</v>
      </c>
      <c r="N56" s="35">
        <v>-0.15094858609861017</v>
      </c>
      <c r="O56" s="34">
        <v>-3951.2000000000007</v>
      </c>
    </row>
    <row r="57" spans="1:31" s="42" customFormat="1" ht="15" hidden="1" outlineLevel="1">
      <c r="A57" s="37"/>
      <c r="B57" s="25"/>
      <c r="C57" s="25"/>
      <c r="D57" s="25" t="s">
        <v>50</v>
      </c>
      <c r="E57" s="25"/>
      <c r="F57" s="25"/>
      <c r="G57" s="89">
        <v>7324.5</v>
      </c>
      <c r="H57" s="89">
        <v>7097.2000000000007</v>
      </c>
      <c r="I57" s="27">
        <v>3.2026714760750696E-2</v>
      </c>
      <c r="J57" s="26">
        <v>227.29999999999927</v>
      </c>
      <c r="K57" s="28"/>
      <c r="L57" s="89">
        <v>21483.9</v>
      </c>
      <c r="M57" s="89">
        <v>24800.600000000002</v>
      </c>
      <c r="N57" s="27">
        <v>-0.13373466770965226</v>
      </c>
      <c r="O57" s="26">
        <v>-3316.7000000000007</v>
      </c>
      <c r="P57" s="37"/>
      <c r="Q57" s="2"/>
      <c r="R57" s="2"/>
      <c r="S57" s="37"/>
      <c r="T57" s="37"/>
      <c r="U57" s="2"/>
      <c r="V57" s="2"/>
      <c r="W57" s="2"/>
      <c r="X57" s="37"/>
      <c r="Y57" s="37"/>
      <c r="Z57" s="37"/>
      <c r="AA57" s="37"/>
      <c r="AB57" s="37"/>
      <c r="AC57" s="37"/>
      <c r="AD57" s="37"/>
      <c r="AE57" s="37"/>
    </row>
    <row r="58" spans="1:31" s="42" customFormat="1" ht="15" hidden="1" outlineLevel="1">
      <c r="A58" s="37"/>
      <c r="B58" s="25"/>
      <c r="C58" s="25"/>
      <c r="D58" s="25" t="s">
        <v>51</v>
      </c>
      <c r="E58" s="25"/>
      <c r="F58" s="25"/>
      <c r="G58" s="89">
        <v>368.6</v>
      </c>
      <c r="H58" s="89">
        <v>324.29999999999995</v>
      </c>
      <c r="I58" s="27">
        <v>0.13660191181005255</v>
      </c>
      <c r="J58" s="26">
        <v>44.300000000000068</v>
      </c>
      <c r="K58" s="28"/>
      <c r="L58" s="89">
        <v>740.7</v>
      </c>
      <c r="M58" s="89">
        <v>1375.2</v>
      </c>
      <c r="N58" s="27">
        <v>-0.46138743455497377</v>
      </c>
      <c r="O58" s="26">
        <v>-634.5</v>
      </c>
      <c r="P58" s="37"/>
      <c r="Q58" s="2"/>
      <c r="R58" s="2"/>
      <c r="S58" s="37"/>
      <c r="T58" s="37"/>
      <c r="U58" s="2"/>
      <c r="V58" s="2"/>
      <c r="W58" s="2"/>
      <c r="X58" s="37"/>
      <c r="Y58" s="37"/>
      <c r="Z58" s="37"/>
      <c r="AA58" s="37"/>
      <c r="AB58" s="37"/>
      <c r="AC58" s="37"/>
      <c r="AD58" s="37"/>
      <c r="AE58" s="37"/>
    </row>
    <row r="59" spans="1:31" collapsed="1">
      <c r="B59" s="30"/>
      <c r="C59" s="30" t="s">
        <v>43</v>
      </c>
      <c r="D59" s="31"/>
      <c r="E59" s="32"/>
      <c r="F59" s="33"/>
      <c r="G59" s="90">
        <v>932.5</v>
      </c>
      <c r="H59" s="90">
        <v>1499.5</v>
      </c>
      <c r="I59" s="35">
        <v>-0.37812604201400468</v>
      </c>
      <c r="J59" s="34">
        <v>-567</v>
      </c>
      <c r="K59" s="36"/>
      <c r="L59" s="90">
        <v>2410.4</v>
      </c>
      <c r="M59" s="90">
        <v>3409.4</v>
      </c>
      <c r="N59" s="35">
        <v>-0.29301343344870068</v>
      </c>
      <c r="O59" s="34">
        <v>-999</v>
      </c>
    </row>
    <row r="60" spans="1:31" ht="15" hidden="1" outlineLevel="1">
      <c r="B60" s="25"/>
      <c r="C60" s="25"/>
      <c r="D60" s="25" t="s">
        <v>50</v>
      </c>
      <c r="E60" s="25"/>
      <c r="F60" s="25"/>
      <c r="G60" s="89">
        <v>172.1</v>
      </c>
      <c r="H60" s="89">
        <v>840.3</v>
      </c>
      <c r="I60" s="27">
        <v>-0.79519219326431034</v>
      </c>
      <c r="J60" s="26">
        <v>-668.19999999999993</v>
      </c>
      <c r="K60" s="28"/>
      <c r="L60" s="89">
        <v>495.5</v>
      </c>
      <c r="M60" s="89">
        <v>1443.3</v>
      </c>
      <c r="N60" s="27">
        <v>-0.65668953093604931</v>
      </c>
      <c r="O60" s="26">
        <v>-947.8</v>
      </c>
    </row>
    <row r="61" spans="1:31" ht="15" hidden="1" outlineLevel="1">
      <c r="B61" s="25"/>
      <c r="C61" s="25"/>
      <c r="D61" s="25" t="s">
        <v>51</v>
      </c>
      <c r="E61" s="25"/>
      <c r="F61" s="25"/>
      <c r="G61" s="89">
        <v>760.4</v>
      </c>
      <c r="H61" s="89">
        <v>659.2</v>
      </c>
      <c r="I61" s="27">
        <v>0.15351941747572795</v>
      </c>
      <c r="J61" s="26">
        <v>101.19999999999993</v>
      </c>
      <c r="K61" s="28"/>
      <c r="L61" s="89">
        <v>1914.9</v>
      </c>
      <c r="M61" s="89">
        <v>1966.1</v>
      </c>
      <c r="N61" s="27">
        <v>-2.6041401759829053E-2</v>
      </c>
      <c r="O61" s="26">
        <v>-51.199999999999818</v>
      </c>
    </row>
    <row r="62" spans="1:31" collapsed="1">
      <c r="B62" s="30"/>
      <c r="C62" s="30" t="s">
        <v>52</v>
      </c>
      <c r="D62" s="31"/>
      <c r="E62" s="32"/>
      <c r="F62" s="33"/>
      <c r="G62" s="90">
        <v>461.09999999999997</v>
      </c>
      <c r="H62" s="90">
        <v>1724.3000000000002</v>
      </c>
      <c r="I62" s="35">
        <v>-0.73258713680914</v>
      </c>
      <c r="J62" s="34">
        <v>-1263.2000000000003</v>
      </c>
      <c r="K62" s="36"/>
      <c r="L62" s="90">
        <v>2566.4</v>
      </c>
      <c r="M62" s="90">
        <v>7214.9452797000004</v>
      </c>
      <c r="N62" s="35">
        <v>-0.64429390653580787</v>
      </c>
      <c r="O62" s="34">
        <v>-4648.5452796999998</v>
      </c>
    </row>
    <row r="63" spans="1:31" s="42" customFormat="1" ht="15" hidden="1" outlineLevel="1">
      <c r="A63" s="37"/>
      <c r="B63" s="25"/>
      <c r="C63" s="25"/>
      <c r="D63" s="25" t="s">
        <v>50</v>
      </c>
      <c r="E63" s="25"/>
      <c r="F63" s="25"/>
      <c r="G63" s="89">
        <v>197.7</v>
      </c>
      <c r="H63" s="89">
        <v>748.7</v>
      </c>
      <c r="I63" s="27">
        <v>-0.73594229998664362</v>
      </c>
      <c r="J63" s="26">
        <v>-551</v>
      </c>
      <c r="K63" s="28"/>
      <c r="L63" s="89">
        <v>862.09999999999991</v>
      </c>
      <c r="M63" s="89">
        <v>2337.2000000000003</v>
      </c>
      <c r="N63" s="27">
        <v>-0.63113982543214109</v>
      </c>
      <c r="O63" s="26">
        <v>-1475.1000000000004</v>
      </c>
      <c r="P63" s="37"/>
      <c r="Q63" s="2"/>
      <c r="R63" s="2"/>
      <c r="S63" s="37"/>
      <c r="T63" s="37"/>
      <c r="U63" s="2"/>
      <c r="V63" s="2"/>
      <c r="W63" s="2"/>
      <c r="X63" s="37"/>
      <c r="Y63" s="37"/>
      <c r="Z63" s="37"/>
      <c r="AA63" s="37"/>
      <c r="AB63" s="37"/>
      <c r="AC63" s="37"/>
      <c r="AD63" s="37"/>
      <c r="AE63" s="37"/>
    </row>
    <row r="64" spans="1:31" s="42" customFormat="1" ht="15" hidden="1" outlineLevel="1">
      <c r="A64" s="37"/>
      <c r="B64" s="25"/>
      <c r="C64" s="25"/>
      <c r="D64" s="25" t="s">
        <v>51</v>
      </c>
      <c r="E64" s="25"/>
      <c r="F64" s="25"/>
      <c r="G64" s="89">
        <v>263.39999999999998</v>
      </c>
      <c r="H64" s="89">
        <v>975.6</v>
      </c>
      <c r="I64" s="27">
        <v>-0.73001230012300122</v>
      </c>
      <c r="J64" s="26">
        <v>-712.2</v>
      </c>
      <c r="K64" s="28"/>
      <c r="L64" s="89">
        <v>1704.3000000000002</v>
      </c>
      <c r="M64" s="89">
        <v>4877.7452797000005</v>
      </c>
      <c r="N64" s="27">
        <v>-0.65059676094754559</v>
      </c>
      <c r="O64" s="26">
        <v>-3173.4452797000004</v>
      </c>
      <c r="P64" s="37"/>
      <c r="Q64" s="2"/>
      <c r="R64" s="2"/>
      <c r="S64" s="37"/>
      <c r="T64" s="37"/>
      <c r="U64" s="2"/>
      <c r="V64" s="2"/>
      <c r="W64" s="2"/>
      <c r="X64" s="37"/>
      <c r="Y64" s="37"/>
      <c r="Z64" s="37"/>
      <c r="AA64" s="37"/>
      <c r="AB64" s="37"/>
      <c r="AC64" s="37"/>
      <c r="AD64" s="37"/>
      <c r="AE64" s="37"/>
    </row>
    <row r="65" spans="1:31" collapsed="1">
      <c r="B65" s="30"/>
      <c r="C65" s="30" t="s">
        <v>53</v>
      </c>
      <c r="D65" s="31"/>
      <c r="E65" s="32"/>
      <c r="F65" s="33"/>
      <c r="G65" s="90">
        <v>8615.8000000000011</v>
      </c>
      <c r="H65" s="90">
        <v>1519.4</v>
      </c>
      <c r="I65" s="35">
        <v>4.6705278399368177</v>
      </c>
      <c r="J65" s="34">
        <v>7096.4000000000015</v>
      </c>
      <c r="K65" s="36"/>
      <c r="L65" s="90">
        <v>13549.2</v>
      </c>
      <c r="M65" s="90">
        <v>6524.6369954000002</v>
      </c>
      <c r="N65" s="35">
        <v>1.0766212755671249</v>
      </c>
      <c r="O65" s="34">
        <v>7024.5630046000006</v>
      </c>
    </row>
    <row r="66" spans="1:31" s="42" customFormat="1" ht="15" hidden="1" outlineLevel="1">
      <c r="A66" s="37"/>
      <c r="B66" s="25"/>
      <c r="C66" s="25"/>
      <c r="D66" s="25" t="s">
        <v>50</v>
      </c>
      <c r="E66" s="25"/>
      <c r="F66" s="25"/>
      <c r="G66" s="89">
        <v>7978.1</v>
      </c>
      <c r="H66" s="89">
        <v>1070.5</v>
      </c>
      <c r="I66" s="27">
        <v>6.4526856609061189</v>
      </c>
      <c r="J66" s="26">
        <v>6907.6</v>
      </c>
      <c r="K66" s="28"/>
      <c r="L66" s="89">
        <v>11768.6</v>
      </c>
      <c r="M66" s="89">
        <v>4833.8999999999996</v>
      </c>
      <c r="N66" s="27">
        <v>1.4345973230724676</v>
      </c>
      <c r="O66" s="26">
        <v>6934.7000000000007</v>
      </c>
      <c r="P66" s="37"/>
      <c r="Q66" s="2"/>
      <c r="R66" s="2"/>
      <c r="S66" s="37"/>
      <c r="T66" s="37"/>
      <c r="U66" s="2"/>
      <c r="V66" s="2"/>
      <c r="W66" s="2"/>
      <c r="X66" s="37"/>
      <c r="Y66" s="37"/>
      <c r="Z66" s="37"/>
      <c r="AA66" s="37"/>
      <c r="AB66" s="37"/>
      <c r="AC66" s="37"/>
      <c r="AD66" s="37"/>
      <c r="AE66" s="37"/>
    </row>
    <row r="67" spans="1:31" s="42" customFormat="1" ht="15" hidden="1" outlineLevel="1">
      <c r="A67" s="37"/>
      <c r="B67" s="25"/>
      <c r="C67" s="25"/>
      <c r="D67" s="25" t="s">
        <v>51</v>
      </c>
      <c r="E67" s="25"/>
      <c r="F67" s="25"/>
      <c r="G67" s="89">
        <v>637.70000000000005</v>
      </c>
      <c r="H67" s="89">
        <v>448.9</v>
      </c>
      <c r="I67" s="27">
        <v>0.42058364891958133</v>
      </c>
      <c r="J67" s="26">
        <v>188.80000000000007</v>
      </c>
      <c r="K67" s="28"/>
      <c r="L67" s="89">
        <v>1780.6000000000001</v>
      </c>
      <c r="M67" s="89">
        <v>1690.7369954000001</v>
      </c>
      <c r="N67" s="27">
        <v>5.3150197129707921E-2</v>
      </c>
      <c r="O67" s="26">
        <v>89.863004600000068</v>
      </c>
      <c r="P67" s="37"/>
      <c r="Q67" s="2"/>
      <c r="R67" s="2"/>
      <c r="S67" s="37"/>
      <c r="T67" s="37"/>
      <c r="U67" s="2"/>
      <c r="V67" s="2"/>
      <c r="W67" s="2"/>
      <c r="X67" s="37"/>
      <c r="Y67" s="37"/>
      <c r="Z67" s="37"/>
      <c r="AA67" s="37"/>
      <c r="AB67" s="37"/>
      <c r="AC67" s="37"/>
      <c r="AD67" s="37"/>
      <c r="AE67" s="37"/>
    </row>
    <row r="68" spans="1:31" collapsed="1">
      <c r="B68" s="30"/>
      <c r="C68" s="30" t="s">
        <v>54</v>
      </c>
      <c r="D68" s="31"/>
      <c r="E68" s="32"/>
      <c r="F68" s="33"/>
      <c r="G68" s="90">
        <v>5570.7999999999993</v>
      </c>
      <c r="H68" s="90">
        <v>1799.8000000000002</v>
      </c>
      <c r="I68" s="35">
        <v>2.0952328036448487</v>
      </c>
      <c r="J68" s="34">
        <v>3770.9999999999991</v>
      </c>
      <c r="K68" s="36"/>
      <c r="L68" s="90">
        <v>18007.900000000001</v>
      </c>
      <c r="M68" s="90">
        <v>13619.3177249</v>
      </c>
      <c r="N68" s="35">
        <v>0.32223216784761699</v>
      </c>
      <c r="O68" s="34">
        <v>4388.5822751000014</v>
      </c>
    </row>
    <row r="69" spans="1:31" s="42" customFormat="1" ht="15" hidden="1" outlineLevel="1">
      <c r="A69" s="37"/>
      <c r="B69" s="25"/>
      <c r="C69" s="25"/>
      <c r="D69" s="25" t="s">
        <v>50</v>
      </c>
      <c r="E69" s="25"/>
      <c r="F69" s="25"/>
      <c r="G69" s="89">
        <v>4764.7</v>
      </c>
      <c r="H69" s="89">
        <v>1358.3</v>
      </c>
      <c r="I69" s="27">
        <v>2.50784068320695</v>
      </c>
      <c r="J69" s="26">
        <v>3406.3999999999996</v>
      </c>
      <c r="K69" s="28"/>
      <c r="L69" s="89">
        <v>14127.599999999999</v>
      </c>
      <c r="M69" s="89">
        <v>10852.4</v>
      </c>
      <c r="N69" s="27">
        <v>0.30179499465556003</v>
      </c>
      <c r="O69" s="26">
        <v>3275.1999999999989</v>
      </c>
      <c r="P69" s="37"/>
      <c r="Q69" s="2"/>
      <c r="R69" s="2"/>
      <c r="S69" s="37"/>
      <c r="T69" s="37"/>
      <c r="U69" s="2"/>
      <c r="V69" s="2"/>
      <c r="W69" s="2"/>
      <c r="X69" s="37"/>
      <c r="Y69" s="37"/>
      <c r="Z69" s="37"/>
      <c r="AA69" s="37"/>
      <c r="AB69" s="37"/>
      <c r="AC69" s="37"/>
      <c r="AD69" s="37"/>
      <c r="AE69" s="37"/>
    </row>
    <row r="70" spans="1:31" s="42" customFormat="1" ht="15" hidden="1" outlineLevel="1">
      <c r="A70" s="37"/>
      <c r="B70" s="25"/>
      <c r="C70" s="25"/>
      <c r="D70" s="25" t="s">
        <v>51</v>
      </c>
      <c r="E70" s="25"/>
      <c r="F70" s="25"/>
      <c r="G70" s="89">
        <v>806.1</v>
      </c>
      <c r="H70" s="89">
        <v>441.50000000000006</v>
      </c>
      <c r="I70" s="27">
        <v>0.82582106455266113</v>
      </c>
      <c r="J70" s="26">
        <v>364.59999999999997</v>
      </c>
      <c r="K70" s="28"/>
      <c r="L70" s="89">
        <v>3880.2999999999997</v>
      </c>
      <c r="M70" s="89">
        <v>2766.9177249000004</v>
      </c>
      <c r="N70" s="27">
        <v>0.40239081382162833</v>
      </c>
      <c r="O70" s="26">
        <v>1113.3822750999993</v>
      </c>
      <c r="P70" s="37"/>
      <c r="Q70" s="2"/>
      <c r="R70" s="2"/>
      <c r="S70" s="37"/>
      <c r="T70" s="37"/>
      <c r="U70" s="2"/>
      <c r="V70" s="2"/>
      <c r="W70" s="2"/>
      <c r="X70" s="37"/>
      <c r="Y70" s="37"/>
      <c r="Z70" s="37"/>
      <c r="AA70" s="37"/>
      <c r="AB70" s="37"/>
      <c r="AC70" s="37"/>
      <c r="AD70" s="37"/>
      <c r="AE70" s="37"/>
    </row>
    <row r="71" spans="1:31" collapsed="1">
      <c r="C71" s="43"/>
      <c r="D71" s="44"/>
      <c r="E71" s="45"/>
      <c r="F71" s="44"/>
      <c r="G71" s="91"/>
      <c r="H71" s="91"/>
      <c r="L71" s="91"/>
      <c r="M71" s="91"/>
    </row>
    <row r="72" spans="1:31">
      <c r="B72" s="16" t="s">
        <v>55</v>
      </c>
      <c r="C72" s="16"/>
      <c r="D72" s="16"/>
      <c r="E72" s="16"/>
      <c r="F72" s="16"/>
      <c r="G72" s="87">
        <v>-228821.59999999992</v>
      </c>
      <c r="H72" s="87">
        <v>498.5</v>
      </c>
      <c r="I72" s="18"/>
      <c r="J72" s="17">
        <v>-229320.09999999992</v>
      </c>
      <c r="K72" s="19"/>
      <c r="L72" s="87">
        <v>-384812.38800000004</v>
      </c>
      <c r="M72" s="87">
        <v>10845.499999999942</v>
      </c>
      <c r="N72" s="18"/>
      <c r="O72" s="17">
        <v>-395657.88799999998</v>
      </c>
    </row>
    <row r="73" spans="1:31">
      <c r="G73" s="91"/>
      <c r="H73" s="91"/>
      <c r="L73" s="91"/>
      <c r="M73" s="91"/>
    </row>
    <row r="74" spans="1:31" ht="15">
      <c r="B74" s="21"/>
      <c r="C74" s="21" t="s">
        <v>60</v>
      </c>
      <c r="D74" s="21"/>
      <c r="E74" s="21"/>
      <c r="F74" s="21"/>
      <c r="G74" s="88">
        <v>37227.9</v>
      </c>
      <c r="H74" s="88">
        <v>66571.400000000009</v>
      </c>
      <c r="I74" s="23">
        <v>-0.44078237801818809</v>
      </c>
      <c r="J74" s="22">
        <v>-29343.500000000007</v>
      </c>
      <c r="K74" s="24"/>
      <c r="L74" s="88">
        <v>205937.9</v>
      </c>
      <c r="M74" s="88">
        <v>191700.6</v>
      </c>
      <c r="N74" s="23">
        <v>7.4268416478612931E-2</v>
      </c>
      <c r="O74" s="22">
        <v>14237.299999999988</v>
      </c>
    </row>
    <row r="75" spans="1:31">
      <c r="G75" s="91"/>
      <c r="H75" s="91"/>
      <c r="L75" s="91"/>
      <c r="M75" s="91"/>
    </row>
    <row r="76" spans="1:31">
      <c r="B76" s="16" t="s">
        <v>56</v>
      </c>
      <c r="C76" s="16"/>
      <c r="D76" s="16"/>
      <c r="E76" s="16"/>
      <c r="F76" s="16"/>
      <c r="G76" s="87">
        <v>-266049.49999999994</v>
      </c>
      <c r="H76" s="87">
        <v>-66072.900000000009</v>
      </c>
      <c r="I76" s="18">
        <v>3.0266054615432338</v>
      </c>
      <c r="J76" s="17">
        <v>-199976.59999999992</v>
      </c>
      <c r="K76" s="19"/>
      <c r="L76" s="87">
        <v>-590750.28800000006</v>
      </c>
      <c r="M76" s="87">
        <v>-180855.10000000006</v>
      </c>
      <c r="N76" s="18">
        <v>2.2664286934678639</v>
      </c>
      <c r="O76" s="17">
        <v>-409895.18799999997</v>
      </c>
    </row>
    <row r="77" spans="1:31" ht="15">
      <c r="B77" s="46"/>
      <c r="C77" s="47"/>
      <c r="D77" s="39"/>
      <c r="E77" s="40"/>
      <c r="F77" s="41"/>
      <c r="G77" s="91"/>
      <c r="H77" s="91"/>
    </row>
    <row r="78" spans="1:31">
      <c r="B78" s="48"/>
      <c r="C78" s="38"/>
      <c r="D78" s="39"/>
      <c r="E78" s="40"/>
      <c r="F78" s="41"/>
      <c r="G78" s="91"/>
      <c r="H78" s="91"/>
    </row>
    <row r="79" spans="1:31" ht="15">
      <c r="B79" s="49"/>
      <c r="C79" s="48"/>
      <c r="D79" s="39"/>
      <c r="E79" s="40"/>
      <c r="F79" s="41"/>
      <c r="G79" s="91"/>
      <c r="H79" s="91"/>
    </row>
    <row r="80" spans="1:31" ht="15">
      <c r="B80" s="49"/>
      <c r="C80" s="48"/>
      <c r="D80" s="39"/>
      <c r="E80" s="40"/>
      <c r="F80" s="41"/>
      <c r="G80" s="93"/>
      <c r="H80" s="91"/>
      <c r="J80" s="86"/>
    </row>
    <row r="81" spans="2:8" ht="15">
      <c r="B81" s="49"/>
      <c r="C81" s="48"/>
      <c r="D81" s="39"/>
      <c r="E81" s="40"/>
      <c r="F81" s="41"/>
      <c r="G81" s="91"/>
      <c r="H81" s="91"/>
    </row>
    <row r="82" spans="2:8">
      <c r="B82" s="50"/>
      <c r="C82" s="38"/>
      <c r="D82" s="39"/>
      <c r="E82" s="40"/>
      <c r="F82" s="41"/>
      <c r="G82" s="91"/>
      <c r="H82" s="91"/>
    </row>
    <row r="83" spans="2:8" ht="15">
      <c r="B83" s="51"/>
      <c r="C83" s="52"/>
      <c r="D83" s="39"/>
      <c r="E83" s="40"/>
      <c r="F83" s="41"/>
      <c r="G83" s="91"/>
      <c r="H83" s="91"/>
    </row>
    <row r="84" spans="2:8" ht="15">
      <c r="B84" s="51"/>
      <c r="C84" s="46"/>
      <c r="D84" s="39"/>
      <c r="E84" s="40"/>
      <c r="F84" s="41"/>
      <c r="G84" s="91"/>
      <c r="H84" s="91"/>
    </row>
    <row r="85" spans="2:8">
      <c r="B85" s="53"/>
      <c r="C85" s="38"/>
      <c r="D85" s="39"/>
      <c r="E85" s="40"/>
      <c r="F85" s="41"/>
      <c r="G85" s="91"/>
      <c r="H85" s="91"/>
    </row>
    <row r="86" spans="2:8">
      <c r="B86" s="54"/>
      <c r="C86" s="38"/>
      <c r="D86" s="39"/>
      <c r="E86" s="40"/>
      <c r="F86" s="41"/>
      <c r="G86" s="91"/>
      <c r="H86" s="91"/>
    </row>
    <row r="87" spans="2:8">
      <c r="B87" s="49"/>
      <c r="C87" s="38"/>
      <c r="D87" s="39"/>
      <c r="E87" s="40"/>
      <c r="F87" s="41"/>
      <c r="G87" s="91"/>
      <c r="H87" s="91"/>
    </row>
    <row r="88" spans="2:8">
      <c r="B88" s="55"/>
      <c r="C88" s="38"/>
      <c r="D88" s="39"/>
      <c r="E88" s="40"/>
      <c r="F88" s="41"/>
      <c r="G88" s="91"/>
      <c r="H88" s="91"/>
    </row>
    <row r="89" spans="2:8">
      <c r="B89" s="49"/>
      <c r="C89" s="38"/>
      <c r="D89" s="39"/>
      <c r="E89" s="40"/>
      <c r="F89" s="41"/>
      <c r="G89" s="91"/>
      <c r="H89" s="91"/>
    </row>
    <row r="90" spans="2:8">
      <c r="B90" s="50"/>
      <c r="C90" s="38"/>
      <c r="D90" s="39"/>
      <c r="E90" s="40"/>
      <c r="F90" s="41"/>
      <c r="G90" s="91"/>
      <c r="H90" s="91"/>
    </row>
    <row r="91" spans="2:8">
      <c r="B91" s="49"/>
      <c r="C91" s="38"/>
      <c r="D91" s="39"/>
      <c r="E91" s="40"/>
      <c r="F91" s="41"/>
      <c r="G91" s="91"/>
      <c r="H91" s="91"/>
    </row>
    <row r="92" spans="2:8">
      <c r="B92" s="56"/>
      <c r="C92" s="38"/>
      <c r="D92" s="39"/>
      <c r="E92" s="40"/>
      <c r="F92" s="41"/>
      <c r="G92" s="91"/>
      <c r="H92" s="91"/>
    </row>
    <row r="93" spans="2:8">
      <c r="B93" s="57"/>
      <c r="C93" s="58"/>
      <c r="D93" s="59"/>
      <c r="E93" s="60"/>
      <c r="F93" s="61"/>
      <c r="G93" s="91"/>
      <c r="H93" s="91"/>
    </row>
    <row r="94" spans="2:8">
      <c r="B94" s="62"/>
      <c r="C94" s="38"/>
      <c r="D94" s="63"/>
      <c r="E94" s="64"/>
      <c r="F94" s="65"/>
    </row>
    <row r="95" spans="2:8">
      <c r="B95" s="62"/>
      <c r="C95" s="38"/>
      <c r="D95" s="63"/>
      <c r="E95" s="64"/>
      <c r="F95" s="65"/>
    </row>
    <row r="96" spans="2:8" ht="15">
      <c r="B96" s="62"/>
      <c r="C96" s="62"/>
      <c r="D96" s="63"/>
      <c r="E96" s="64"/>
      <c r="F96" s="65"/>
    </row>
    <row r="97" spans="2:6" ht="15">
      <c r="B97" s="66"/>
      <c r="C97" s="66"/>
      <c r="D97" s="66"/>
      <c r="E97" s="66"/>
      <c r="F97" s="66"/>
    </row>
    <row r="98" spans="2:6" ht="15">
      <c r="B98" s="66"/>
      <c r="C98" s="66"/>
      <c r="D98" s="66"/>
      <c r="E98" s="66"/>
      <c r="F98" s="66"/>
    </row>
    <row r="99" spans="2:6" ht="15">
      <c r="B99" s="51"/>
      <c r="C99" s="67"/>
      <c r="D99" s="67"/>
      <c r="E99" s="67"/>
      <c r="F99" s="67"/>
    </row>
    <row r="100" spans="2:6" ht="15">
      <c r="B100" s="51"/>
      <c r="C100" s="67"/>
      <c r="D100" s="67"/>
      <c r="E100" s="67"/>
      <c r="F100" s="67"/>
    </row>
    <row r="101" spans="2:6" ht="15">
      <c r="B101" s="51"/>
      <c r="C101" s="67"/>
      <c r="D101" s="67"/>
      <c r="E101" s="67"/>
      <c r="F101" s="67"/>
    </row>
    <row r="102" spans="2:6" ht="15">
      <c r="B102" s="62"/>
      <c r="C102" s="67"/>
      <c r="D102" s="67"/>
      <c r="E102" s="67"/>
      <c r="F102" s="67"/>
    </row>
    <row r="103" spans="2:6" ht="15">
      <c r="B103" s="66"/>
      <c r="C103" s="66"/>
      <c r="D103" s="66"/>
      <c r="E103" s="66"/>
      <c r="F103" s="66"/>
    </row>
    <row r="104" spans="2:6" ht="15">
      <c r="B104" s="66"/>
      <c r="C104" s="66"/>
      <c r="D104" s="66"/>
      <c r="E104" s="66"/>
      <c r="F104" s="66"/>
    </row>
    <row r="105" spans="2:6" ht="16.5">
      <c r="B105" s="68"/>
      <c r="C105" s="38"/>
      <c r="D105" s="39"/>
      <c r="E105" s="40"/>
      <c r="F105" s="41"/>
    </row>
    <row r="106" spans="2:6" ht="16.5">
      <c r="B106" s="69"/>
    </row>
    <row r="107" spans="2:6" ht="16.5">
      <c r="B107" s="69"/>
    </row>
    <row r="108" spans="2:6" ht="16.5">
      <c r="B108" s="70"/>
    </row>
    <row r="109" spans="2:6" ht="16.5">
      <c r="B109" s="69"/>
    </row>
    <row r="110" spans="2:6" ht="16.5">
      <c r="B110" s="69"/>
    </row>
    <row r="111" spans="2:6" ht="16.5">
      <c r="B111" s="69"/>
    </row>
    <row r="112" spans="2:6" ht="16.5">
      <c r="B112" s="71"/>
    </row>
    <row r="113" spans="2:6" ht="16.5">
      <c r="B113" s="71"/>
      <c r="C113" s="72"/>
      <c r="D113" s="73"/>
      <c r="E113" s="74"/>
      <c r="F113" s="75"/>
    </row>
    <row r="114" spans="2:6">
      <c r="B114" s="76"/>
      <c r="C114" s="72"/>
      <c r="D114" s="73"/>
      <c r="E114" s="74"/>
      <c r="F114" s="75"/>
    </row>
    <row r="115" spans="2:6">
      <c r="C115" s="72"/>
      <c r="D115" s="73"/>
      <c r="E115" s="74"/>
      <c r="F115" s="75"/>
    </row>
    <row r="116" spans="2:6">
      <c r="C116" s="72"/>
      <c r="D116" s="73"/>
      <c r="E116" s="74"/>
      <c r="F116" s="75"/>
    </row>
    <row r="117" spans="2:6">
      <c r="C117" s="72"/>
      <c r="D117" s="73"/>
      <c r="E117" s="74"/>
      <c r="F117" s="75"/>
    </row>
    <row r="118" spans="2:6">
      <c r="C118" s="72"/>
      <c r="D118" s="73"/>
      <c r="E118" s="74"/>
      <c r="F118" s="75"/>
    </row>
    <row r="119" spans="2:6">
      <c r="C119" s="72"/>
      <c r="D119" s="73"/>
      <c r="E119" s="74"/>
      <c r="F119" s="75"/>
    </row>
    <row r="120" spans="2:6">
      <c r="C120" s="72"/>
      <c r="D120" s="73"/>
      <c r="E120" s="74"/>
      <c r="F120" s="75"/>
    </row>
    <row r="121" spans="2:6">
      <c r="C121" s="72"/>
      <c r="D121" s="73"/>
      <c r="E121" s="74"/>
      <c r="F121" s="75"/>
    </row>
    <row r="122" spans="2:6">
      <c r="C122" s="72"/>
      <c r="D122" s="73"/>
      <c r="E122" s="74"/>
      <c r="F122" s="75"/>
    </row>
    <row r="123" spans="2:6">
      <c r="C123" s="72"/>
      <c r="D123" s="73"/>
      <c r="E123" s="74"/>
      <c r="F123" s="75"/>
    </row>
  </sheetData>
  <mergeCells count="6">
    <mergeCell ref="C2:O2"/>
    <mergeCell ref="C3:O3"/>
    <mergeCell ref="G5:H5"/>
    <mergeCell ref="I5:J5"/>
    <mergeCell ref="L5:M5"/>
    <mergeCell ref="N5:O5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O121"/>
  <sheetViews>
    <sheetView workbookViewId="0">
      <selection activeCell="B3" sqref="B3:J74"/>
    </sheetView>
  </sheetViews>
  <sheetFormatPr baseColWidth="10" defaultColWidth="12.42578125" defaultRowHeight="15.75" outlineLevelRow="1"/>
  <cols>
    <col min="1" max="1" width="4.7109375" style="3" customWidth="1"/>
    <col min="2" max="2" width="4.5703125" style="3" customWidth="1"/>
    <col min="3" max="3" width="4.42578125" style="3" customWidth="1"/>
    <col min="4" max="4" width="4" style="8" customWidth="1"/>
    <col min="5" max="5" width="2.42578125" style="9" customWidth="1"/>
    <col min="6" max="6" width="49.140625" style="29" customWidth="1"/>
    <col min="7" max="7" width="12.140625" style="107" customWidth="1"/>
    <col min="8" max="10" width="12.140625" style="108" customWidth="1"/>
    <col min="11" max="230" width="12.42578125" style="3"/>
    <col min="231" max="231" width="4.7109375" style="3" customWidth="1"/>
    <col min="232" max="232" width="4.5703125" style="3" customWidth="1"/>
    <col min="233" max="233" width="4.42578125" style="3" customWidth="1"/>
    <col min="234" max="234" width="4" style="3" customWidth="1"/>
    <col min="235" max="235" width="2.42578125" style="3" customWidth="1"/>
    <col min="236" max="236" width="46.140625" style="3" customWidth="1"/>
    <col min="237" max="238" width="12.5703125" style="3" customWidth="1"/>
    <col min="239" max="239" width="11.140625" style="3" customWidth="1"/>
    <col min="240" max="240" width="12.140625" style="3" customWidth="1"/>
    <col min="241" max="241" width="2.85546875" style="3" customWidth="1"/>
    <col min="242" max="242" width="12.5703125" style="3" customWidth="1"/>
    <col min="243" max="243" width="12.42578125" style="3" customWidth="1"/>
    <col min="244" max="244" width="11.140625" style="3" customWidth="1"/>
    <col min="245" max="245" width="12.85546875" style="3" customWidth="1"/>
    <col min="246" max="246" width="12.42578125" style="3" customWidth="1"/>
    <col min="247" max="486" width="12.42578125" style="3"/>
    <col min="487" max="487" width="4.7109375" style="3" customWidth="1"/>
    <col min="488" max="488" width="4.5703125" style="3" customWidth="1"/>
    <col min="489" max="489" width="4.42578125" style="3" customWidth="1"/>
    <col min="490" max="490" width="4" style="3" customWidth="1"/>
    <col min="491" max="491" width="2.42578125" style="3" customWidth="1"/>
    <col min="492" max="492" width="46.140625" style="3" customWidth="1"/>
    <col min="493" max="494" width="12.5703125" style="3" customWidth="1"/>
    <col min="495" max="495" width="11.140625" style="3" customWidth="1"/>
    <col min="496" max="496" width="12.140625" style="3" customWidth="1"/>
    <col min="497" max="497" width="2.85546875" style="3" customWidth="1"/>
    <col min="498" max="498" width="12.5703125" style="3" customWidth="1"/>
    <col min="499" max="499" width="12.42578125" style="3" customWidth="1"/>
    <col min="500" max="500" width="11.140625" style="3" customWidth="1"/>
    <col min="501" max="501" width="12.85546875" style="3" customWidth="1"/>
    <col min="502" max="502" width="12.42578125" style="3" customWidth="1"/>
    <col min="503" max="742" width="12.42578125" style="3"/>
    <col min="743" max="743" width="4.7109375" style="3" customWidth="1"/>
    <col min="744" max="744" width="4.5703125" style="3" customWidth="1"/>
    <col min="745" max="745" width="4.42578125" style="3" customWidth="1"/>
    <col min="746" max="746" width="4" style="3" customWidth="1"/>
    <col min="747" max="747" width="2.42578125" style="3" customWidth="1"/>
    <col min="748" max="748" width="46.140625" style="3" customWidth="1"/>
    <col min="749" max="750" width="12.5703125" style="3" customWidth="1"/>
    <col min="751" max="751" width="11.140625" style="3" customWidth="1"/>
    <col min="752" max="752" width="12.140625" style="3" customWidth="1"/>
    <col min="753" max="753" width="2.85546875" style="3" customWidth="1"/>
    <col min="754" max="754" width="12.5703125" style="3" customWidth="1"/>
    <col min="755" max="755" width="12.42578125" style="3" customWidth="1"/>
    <col min="756" max="756" width="11.140625" style="3" customWidth="1"/>
    <col min="757" max="757" width="12.85546875" style="3" customWidth="1"/>
    <col min="758" max="758" width="12.42578125" style="3" customWidth="1"/>
    <col min="759" max="998" width="12.42578125" style="3"/>
    <col min="999" max="999" width="4.7109375" style="3" customWidth="1"/>
    <col min="1000" max="1000" width="4.5703125" style="3" customWidth="1"/>
    <col min="1001" max="1001" width="4.42578125" style="3" customWidth="1"/>
    <col min="1002" max="1002" width="4" style="3" customWidth="1"/>
    <col min="1003" max="1003" width="2.42578125" style="3" customWidth="1"/>
    <col min="1004" max="1004" width="46.140625" style="3" customWidth="1"/>
    <col min="1005" max="1006" width="12.5703125" style="3" customWidth="1"/>
    <col min="1007" max="1007" width="11.140625" style="3" customWidth="1"/>
    <col min="1008" max="1008" width="12.140625" style="3" customWidth="1"/>
    <col min="1009" max="1009" width="2.85546875" style="3" customWidth="1"/>
    <col min="1010" max="1010" width="12.5703125" style="3" customWidth="1"/>
    <col min="1011" max="1011" width="12.42578125" style="3" customWidth="1"/>
    <col min="1012" max="1012" width="11.140625" style="3" customWidth="1"/>
    <col min="1013" max="1013" width="12.85546875" style="3" customWidth="1"/>
    <col min="1014" max="1014" width="12.42578125" style="3" customWidth="1"/>
    <col min="1015" max="1254" width="12.42578125" style="3"/>
    <col min="1255" max="1255" width="4.7109375" style="3" customWidth="1"/>
    <col min="1256" max="1256" width="4.5703125" style="3" customWidth="1"/>
    <col min="1257" max="1257" width="4.42578125" style="3" customWidth="1"/>
    <col min="1258" max="1258" width="4" style="3" customWidth="1"/>
    <col min="1259" max="1259" width="2.42578125" style="3" customWidth="1"/>
    <col min="1260" max="1260" width="46.140625" style="3" customWidth="1"/>
    <col min="1261" max="1262" width="12.5703125" style="3" customWidth="1"/>
    <col min="1263" max="1263" width="11.140625" style="3" customWidth="1"/>
    <col min="1264" max="1264" width="12.140625" style="3" customWidth="1"/>
    <col min="1265" max="1265" width="2.85546875" style="3" customWidth="1"/>
    <col min="1266" max="1266" width="12.5703125" style="3" customWidth="1"/>
    <col min="1267" max="1267" width="12.42578125" style="3" customWidth="1"/>
    <col min="1268" max="1268" width="11.140625" style="3" customWidth="1"/>
    <col min="1269" max="1269" width="12.85546875" style="3" customWidth="1"/>
    <col min="1270" max="1270" width="12.42578125" style="3" customWidth="1"/>
    <col min="1271" max="1510" width="12.42578125" style="3"/>
    <col min="1511" max="1511" width="4.7109375" style="3" customWidth="1"/>
    <col min="1512" max="1512" width="4.5703125" style="3" customWidth="1"/>
    <col min="1513" max="1513" width="4.42578125" style="3" customWidth="1"/>
    <col min="1514" max="1514" width="4" style="3" customWidth="1"/>
    <col min="1515" max="1515" width="2.42578125" style="3" customWidth="1"/>
    <col min="1516" max="1516" width="46.140625" style="3" customWidth="1"/>
    <col min="1517" max="1518" width="12.5703125" style="3" customWidth="1"/>
    <col min="1519" max="1519" width="11.140625" style="3" customWidth="1"/>
    <col min="1520" max="1520" width="12.140625" style="3" customWidth="1"/>
    <col min="1521" max="1521" width="2.85546875" style="3" customWidth="1"/>
    <col min="1522" max="1522" width="12.5703125" style="3" customWidth="1"/>
    <col min="1523" max="1523" width="12.42578125" style="3" customWidth="1"/>
    <col min="1524" max="1524" width="11.140625" style="3" customWidth="1"/>
    <col min="1525" max="1525" width="12.85546875" style="3" customWidth="1"/>
    <col min="1526" max="1526" width="12.42578125" style="3" customWidth="1"/>
    <col min="1527" max="1766" width="12.42578125" style="3"/>
    <col min="1767" max="1767" width="4.7109375" style="3" customWidth="1"/>
    <col min="1768" max="1768" width="4.5703125" style="3" customWidth="1"/>
    <col min="1769" max="1769" width="4.42578125" style="3" customWidth="1"/>
    <col min="1770" max="1770" width="4" style="3" customWidth="1"/>
    <col min="1771" max="1771" width="2.42578125" style="3" customWidth="1"/>
    <col min="1772" max="1772" width="46.140625" style="3" customWidth="1"/>
    <col min="1773" max="1774" width="12.5703125" style="3" customWidth="1"/>
    <col min="1775" max="1775" width="11.140625" style="3" customWidth="1"/>
    <col min="1776" max="1776" width="12.140625" style="3" customWidth="1"/>
    <col min="1777" max="1777" width="2.85546875" style="3" customWidth="1"/>
    <col min="1778" max="1778" width="12.5703125" style="3" customWidth="1"/>
    <col min="1779" max="1779" width="12.42578125" style="3" customWidth="1"/>
    <col min="1780" max="1780" width="11.140625" style="3" customWidth="1"/>
    <col min="1781" max="1781" width="12.85546875" style="3" customWidth="1"/>
    <col min="1782" max="1782" width="12.42578125" style="3" customWidth="1"/>
    <col min="1783" max="2022" width="12.42578125" style="3"/>
    <col min="2023" max="2023" width="4.7109375" style="3" customWidth="1"/>
    <col min="2024" max="2024" width="4.5703125" style="3" customWidth="1"/>
    <col min="2025" max="2025" width="4.42578125" style="3" customWidth="1"/>
    <col min="2026" max="2026" width="4" style="3" customWidth="1"/>
    <col min="2027" max="2027" width="2.42578125" style="3" customWidth="1"/>
    <col min="2028" max="2028" width="46.140625" style="3" customWidth="1"/>
    <col min="2029" max="2030" width="12.5703125" style="3" customWidth="1"/>
    <col min="2031" max="2031" width="11.140625" style="3" customWidth="1"/>
    <col min="2032" max="2032" width="12.140625" style="3" customWidth="1"/>
    <col min="2033" max="2033" width="2.85546875" style="3" customWidth="1"/>
    <col min="2034" max="2034" width="12.5703125" style="3" customWidth="1"/>
    <col min="2035" max="2035" width="12.42578125" style="3" customWidth="1"/>
    <col min="2036" max="2036" width="11.140625" style="3" customWidth="1"/>
    <col min="2037" max="2037" width="12.85546875" style="3" customWidth="1"/>
    <col min="2038" max="2038" width="12.42578125" style="3" customWidth="1"/>
    <col min="2039" max="2278" width="12.42578125" style="3"/>
    <col min="2279" max="2279" width="4.7109375" style="3" customWidth="1"/>
    <col min="2280" max="2280" width="4.5703125" style="3" customWidth="1"/>
    <col min="2281" max="2281" width="4.42578125" style="3" customWidth="1"/>
    <col min="2282" max="2282" width="4" style="3" customWidth="1"/>
    <col min="2283" max="2283" width="2.42578125" style="3" customWidth="1"/>
    <col min="2284" max="2284" width="46.140625" style="3" customWidth="1"/>
    <col min="2285" max="2286" width="12.5703125" style="3" customWidth="1"/>
    <col min="2287" max="2287" width="11.140625" style="3" customWidth="1"/>
    <col min="2288" max="2288" width="12.140625" style="3" customWidth="1"/>
    <col min="2289" max="2289" width="2.85546875" style="3" customWidth="1"/>
    <col min="2290" max="2290" width="12.5703125" style="3" customWidth="1"/>
    <col min="2291" max="2291" width="12.42578125" style="3" customWidth="1"/>
    <col min="2292" max="2292" width="11.140625" style="3" customWidth="1"/>
    <col min="2293" max="2293" width="12.85546875" style="3" customWidth="1"/>
    <col min="2294" max="2294" width="12.42578125" style="3" customWidth="1"/>
    <col min="2295" max="2534" width="12.42578125" style="3"/>
    <col min="2535" max="2535" width="4.7109375" style="3" customWidth="1"/>
    <col min="2536" max="2536" width="4.5703125" style="3" customWidth="1"/>
    <col min="2537" max="2537" width="4.42578125" style="3" customWidth="1"/>
    <col min="2538" max="2538" width="4" style="3" customWidth="1"/>
    <col min="2539" max="2539" width="2.42578125" style="3" customWidth="1"/>
    <col min="2540" max="2540" width="46.140625" style="3" customWidth="1"/>
    <col min="2541" max="2542" width="12.5703125" style="3" customWidth="1"/>
    <col min="2543" max="2543" width="11.140625" style="3" customWidth="1"/>
    <col min="2544" max="2544" width="12.140625" style="3" customWidth="1"/>
    <col min="2545" max="2545" width="2.85546875" style="3" customWidth="1"/>
    <col min="2546" max="2546" width="12.5703125" style="3" customWidth="1"/>
    <col min="2547" max="2547" width="12.42578125" style="3" customWidth="1"/>
    <col min="2548" max="2548" width="11.140625" style="3" customWidth="1"/>
    <col min="2549" max="2549" width="12.85546875" style="3" customWidth="1"/>
    <col min="2550" max="2550" width="12.42578125" style="3" customWidth="1"/>
    <col min="2551" max="2790" width="12.42578125" style="3"/>
    <col min="2791" max="2791" width="4.7109375" style="3" customWidth="1"/>
    <col min="2792" max="2792" width="4.5703125" style="3" customWidth="1"/>
    <col min="2793" max="2793" width="4.42578125" style="3" customWidth="1"/>
    <col min="2794" max="2794" width="4" style="3" customWidth="1"/>
    <col min="2795" max="2795" width="2.42578125" style="3" customWidth="1"/>
    <col min="2796" max="2796" width="46.140625" style="3" customWidth="1"/>
    <col min="2797" max="2798" width="12.5703125" style="3" customWidth="1"/>
    <col min="2799" max="2799" width="11.140625" style="3" customWidth="1"/>
    <col min="2800" max="2800" width="12.140625" style="3" customWidth="1"/>
    <col min="2801" max="2801" width="2.85546875" style="3" customWidth="1"/>
    <col min="2802" max="2802" width="12.5703125" style="3" customWidth="1"/>
    <col min="2803" max="2803" width="12.42578125" style="3" customWidth="1"/>
    <col min="2804" max="2804" width="11.140625" style="3" customWidth="1"/>
    <col min="2805" max="2805" width="12.85546875" style="3" customWidth="1"/>
    <col min="2806" max="2806" width="12.42578125" style="3" customWidth="1"/>
    <col min="2807" max="3046" width="12.42578125" style="3"/>
    <col min="3047" max="3047" width="4.7109375" style="3" customWidth="1"/>
    <col min="3048" max="3048" width="4.5703125" style="3" customWidth="1"/>
    <col min="3049" max="3049" width="4.42578125" style="3" customWidth="1"/>
    <col min="3050" max="3050" width="4" style="3" customWidth="1"/>
    <col min="3051" max="3051" width="2.42578125" style="3" customWidth="1"/>
    <col min="3052" max="3052" width="46.140625" style="3" customWidth="1"/>
    <col min="3053" max="3054" width="12.5703125" style="3" customWidth="1"/>
    <col min="3055" max="3055" width="11.140625" style="3" customWidth="1"/>
    <col min="3056" max="3056" width="12.140625" style="3" customWidth="1"/>
    <col min="3057" max="3057" width="2.85546875" style="3" customWidth="1"/>
    <col min="3058" max="3058" width="12.5703125" style="3" customWidth="1"/>
    <col min="3059" max="3059" width="12.42578125" style="3" customWidth="1"/>
    <col min="3060" max="3060" width="11.140625" style="3" customWidth="1"/>
    <col min="3061" max="3061" width="12.85546875" style="3" customWidth="1"/>
    <col min="3062" max="3062" width="12.42578125" style="3" customWidth="1"/>
    <col min="3063" max="3302" width="12.42578125" style="3"/>
    <col min="3303" max="3303" width="4.7109375" style="3" customWidth="1"/>
    <col min="3304" max="3304" width="4.5703125" style="3" customWidth="1"/>
    <col min="3305" max="3305" width="4.42578125" style="3" customWidth="1"/>
    <col min="3306" max="3306" width="4" style="3" customWidth="1"/>
    <col min="3307" max="3307" width="2.42578125" style="3" customWidth="1"/>
    <col min="3308" max="3308" width="46.140625" style="3" customWidth="1"/>
    <col min="3309" max="3310" width="12.5703125" style="3" customWidth="1"/>
    <col min="3311" max="3311" width="11.140625" style="3" customWidth="1"/>
    <col min="3312" max="3312" width="12.140625" style="3" customWidth="1"/>
    <col min="3313" max="3313" width="2.85546875" style="3" customWidth="1"/>
    <col min="3314" max="3314" width="12.5703125" style="3" customWidth="1"/>
    <col min="3315" max="3315" width="12.42578125" style="3" customWidth="1"/>
    <col min="3316" max="3316" width="11.140625" style="3" customWidth="1"/>
    <col min="3317" max="3317" width="12.85546875" style="3" customWidth="1"/>
    <col min="3318" max="3318" width="12.42578125" style="3" customWidth="1"/>
    <col min="3319" max="3558" width="12.42578125" style="3"/>
    <col min="3559" max="3559" width="4.7109375" style="3" customWidth="1"/>
    <col min="3560" max="3560" width="4.5703125" style="3" customWidth="1"/>
    <col min="3561" max="3561" width="4.42578125" style="3" customWidth="1"/>
    <col min="3562" max="3562" width="4" style="3" customWidth="1"/>
    <col min="3563" max="3563" width="2.42578125" style="3" customWidth="1"/>
    <col min="3564" max="3564" width="46.140625" style="3" customWidth="1"/>
    <col min="3565" max="3566" width="12.5703125" style="3" customWidth="1"/>
    <col min="3567" max="3567" width="11.140625" style="3" customWidth="1"/>
    <col min="3568" max="3568" width="12.140625" style="3" customWidth="1"/>
    <col min="3569" max="3569" width="2.85546875" style="3" customWidth="1"/>
    <col min="3570" max="3570" width="12.5703125" style="3" customWidth="1"/>
    <col min="3571" max="3571" width="12.42578125" style="3" customWidth="1"/>
    <col min="3572" max="3572" width="11.140625" style="3" customWidth="1"/>
    <col min="3573" max="3573" width="12.85546875" style="3" customWidth="1"/>
    <col min="3574" max="3574" width="12.42578125" style="3" customWidth="1"/>
    <col min="3575" max="3814" width="12.42578125" style="3"/>
    <col min="3815" max="3815" width="4.7109375" style="3" customWidth="1"/>
    <col min="3816" max="3816" width="4.5703125" style="3" customWidth="1"/>
    <col min="3817" max="3817" width="4.42578125" style="3" customWidth="1"/>
    <col min="3818" max="3818" width="4" style="3" customWidth="1"/>
    <col min="3819" max="3819" width="2.42578125" style="3" customWidth="1"/>
    <col min="3820" max="3820" width="46.140625" style="3" customWidth="1"/>
    <col min="3821" max="3822" width="12.5703125" style="3" customWidth="1"/>
    <col min="3823" max="3823" width="11.140625" style="3" customWidth="1"/>
    <col min="3824" max="3824" width="12.140625" style="3" customWidth="1"/>
    <col min="3825" max="3825" width="2.85546875" style="3" customWidth="1"/>
    <col min="3826" max="3826" width="12.5703125" style="3" customWidth="1"/>
    <col min="3827" max="3827" width="12.42578125" style="3" customWidth="1"/>
    <col min="3828" max="3828" width="11.140625" style="3" customWidth="1"/>
    <col min="3829" max="3829" width="12.85546875" style="3" customWidth="1"/>
    <col min="3830" max="3830" width="12.42578125" style="3" customWidth="1"/>
    <col min="3831" max="4070" width="12.42578125" style="3"/>
    <col min="4071" max="4071" width="4.7109375" style="3" customWidth="1"/>
    <col min="4072" max="4072" width="4.5703125" style="3" customWidth="1"/>
    <col min="4073" max="4073" width="4.42578125" style="3" customWidth="1"/>
    <col min="4074" max="4074" width="4" style="3" customWidth="1"/>
    <col min="4075" max="4075" width="2.42578125" style="3" customWidth="1"/>
    <col min="4076" max="4076" width="46.140625" style="3" customWidth="1"/>
    <col min="4077" max="4078" width="12.5703125" style="3" customWidth="1"/>
    <col min="4079" max="4079" width="11.140625" style="3" customWidth="1"/>
    <col min="4080" max="4080" width="12.140625" style="3" customWidth="1"/>
    <col min="4081" max="4081" width="2.85546875" style="3" customWidth="1"/>
    <col min="4082" max="4082" width="12.5703125" style="3" customWidth="1"/>
    <col min="4083" max="4083" width="12.42578125" style="3" customWidth="1"/>
    <col min="4084" max="4084" width="11.140625" style="3" customWidth="1"/>
    <col min="4085" max="4085" width="12.85546875" style="3" customWidth="1"/>
    <col min="4086" max="4086" width="12.42578125" style="3" customWidth="1"/>
    <col min="4087" max="4326" width="12.42578125" style="3"/>
    <col min="4327" max="4327" width="4.7109375" style="3" customWidth="1"/>
    <col min="4328" max="4328" width="4.5703125" style="3" customWidth="1"/>
    <col min="4329" max="4329" width="4.42578125" style="3" customWidth="1"/>
    <col min="4330" max="4330" width="4" style="3" customWidth="1"/>
    <col min="4331" max="4331" width="2.42578125" style="3" customWidth="1"/>
    <col min="4332" max="4332" width="46.140625" style="3" customWidth="1"/>
    <col min="4333" max="4334" width="12.5703125" style="3" customWidth="1"/>
    <col min="4335" max="4335" width="11.140625" style="3" customWidth="1"/>
    <col min="4336" max="4336" width="12.140625" style="3" customWidth="1"/>
    <col min="4337" max="4337" width="2.85546875" style="3" customWidth="1"/>
    <col min="4338" max="4338" width="12.5703125" style="3" customWidth="1"/>
    <col min="4339" max="4339" width="12.42578125" style="3" customWidth="1"/>
    <col min="4340" max="4340" width="11.140625" style="3" customWidth="1"/>
    <col min="4341" max="4341" width="12.85546875" style="3" customWidth="1"/>
    <col min="4342" max="4342" width="12.42578125" style="3" customWidth="1"/>
    <col min="4343" max="4582" width="12.42578125" style="3"/>
    <col min="4583" max="4583" width="4.7109375" style="3" customWidth="1"/>
    <col min="4584" max="4584" width="4.5703125" style="3" customWidth="1"/>
    <col min="4585" max="4585" width="4.42578125" style="3" customWidth="1"/>
    <col min="4586" max="4586" width="4" style="3" customWidth="1"/>
    <col min="4587" max="4587" width="2.42578125" style="3" customWidth="1"/>
    <col min="4588" max="4588" width="46.140625" style="3" customWidth="1"/>
    <col min="4589" max="4590" width="12.5703125" style="3" customWidth="1"/>
    <col min="4591" max="4591" width="11.140625" style="3" customWidth="1"/>
    <col min="4592" max="4592" width="12.140625" style="3" customWidth="1"/>
    <col min="4593" max="4593" width="2.85546875" style="3" customWidth="1"/>
    <col min="4594" max="4594" width="12.5703125" style="3" customWidth="1"/>
    <col min="4595" max="4595" width="12.42578125" style="3" customWidth="1"/>
    <col min="4596" max="4596" width="11.140625" style="3" customWidth="1"/>
    <col min="4597" max="4597" width="12.85546875" style="3" customWidth="1"/>
    <col min="4598" max="4598" width="12.42578125" style="3" customWidth="1"/>
    <col min="4599" max="4838" width="12.42578125" style="3"/>
    <col min="4839" max="4839" width="4.7109375" style="3" customWidth="1"/>
    <col min="4840" max="4840" width="4.5703125" style="3" customWidth="1"/>
    <col min="4841" max="4841" width="4.42578125" style="3" customWidth="1"/>
    <col min="4842" max="4842" width="4" style="3" customWidth="1"/>
    <col min="4843" max="4843" width="2.42578125" style="3" customWidth="1"/>
    <col min="4844" max="4844" width="46.140625" style="3" customWidth="1"/>
    <col min="4845" max="4846" width="12.5703125" style="3" customWidth="1"/>
    <col min="4847" max="4847" width="11.140625" style="3" customWidth="1"/>
    <col min="4848" max="4848" width="12.140625" style="3" customWidth="1"/>
    <col min="4849" max="4849" width="2.85546875" style="3" customWidth="1"/>
    <col min="4850" max="4850" width="12.5703125" style="3" customWidth="1"/>
    <col min="4851" max="4851" width="12.42578125" style="3" customWidth="1"/>
    <col min="4852" max="4852" width="11.140625" style="3" customWidth="1"/>
    <col min="4853" max="4853" width="12.85546875" style="3" customWidth="1"/>
    <col min="4854" max="4854" width="12.42578125" style="3" customWidth="1"/>
    <col min="4855" max="5094" width="12.42578125" style="3"/>
    <col min="5095" max="5095" width="4.7109375" style="3" customWidth="1"/>
    <col min="5096" max="5096" width="4.5703125" style="3" customWidth="1"/>
    <col min="5097" max="5097" width="4.42578125" style="3" customWidth="1"/>
    <col min="5098" max="5098" width="4" style="3" customWidth="1"/>
    <col min="5099" max="5099" width="2.42578125" style="3" customWidth="1"/>
    <col min="5100" max="5100" width="46.140625" style="3" customWidth="1"/>
    <col min="5101" max="5102" width="12.5703125" style="3" customWidth="1"/>
    <col min="5103" max="5103" width="11.140625" style="3" customWidth="1"/>
    <col min="5104" max="5104" width="12.140625" style="3" customWidth="1"/>
    <col min="5105" max="5105" width="2.85546875" style="3" customWidth="1"/>
    <col min="5106" max="5106" width="12.5703125" style="3" customWidth="1"/>
    <col min="5107" max="5107" width="12.42578125" style="3" customWidth="1"/>
    <col min="5108" max="5108" width="11.140625" style="3" customWidth="1"/>
    <col min="5109" max="5109" width="12.85546875" style="3" customWidth="1"/>
    <col min="5110" max="5110" width="12.42578125" style="3" customWidth="1"/>
    <col min="5111" max="5350" width="12.42578125" style="3"/>
    <col min="5351" max="5351" width="4.7109375" style="3" customWidth="1"/>
    <col min="5352" max="5352" width="4.5703125" style="3" customWidth="1"/>
    <col min="5353" max="5353" width="4.42578125" style="3" customWidth="1"/>
    <col min="5354" max="5354" width="4" style="3" customWidth="1"/>
    <col min="5355" max="5355" width="2.42578125" style="3" customWidth="1"/>
    <col min="5356" max="5356" width="46.140625" style="3" customWidth="1"/>
    <col min="5357" max="5358" width="12.5703125" style="3" customWidth="1"/>
    <col min="5359" max="5359" width="11.140625" style="3" customWidth="1"/>
    <col min="5360" max="5360" width="12.140625" style="3" customWidth="1"/>
    <col min="5361" max="5361" width="2.85546875" style="3" customWidth="1"/>
    <col min="5362" max="5362" width="12.5703125" style="3" customWidth="1"/>
    <col min="5363" max="5363" width="12.42578125" style="3" customWidth="1"/>
    <col min="5364" max="5364" width="11.140625" style="3" customWidth="1"/>
    <col min="5365" max="5365" width="12.85546875" style="3" customWidth="1"/>
    <col min="5366" max="5366" width="12.42578125" style="3" customWidth="1"/>
    <col min="5367" max="5606" width="12.42578125" style="3"/>
    <col min="5607" max="5607" width="4.7109375" style="3" customWidth="1"/>
    <col min="5608" max="5608" width="4.5703125" style="3" customWidth="1"/>
    <col min="5609" max="5609" width="4.42578125" style="3" customWidth="1"/>
    <col min="5610" max="5610" width="4" style="3" customWidth="1"/>
    <col min="5611" max="5611" width="2.42578125" style="3" customWidth="1"/>
    <col min="5612" max="5612" width="46.140625" style="3" customWidth="1"/>
    <col min="5613" max="5614" width="12.5703125" style="3" customWidth="1"/>
    <col min="5615" max="5615" width="11.140625" style="3" customWidth="1"/>
    <col min="5616" max="5616" width="12.140625" style="3" customWidth="1"/>
    <col min="5617" max="5617" width="2.85546875" style="3" customWidth="1"/>
    <col min="5618" max="5618" width="12.5703125" style="3" customWidth="1"/>
    <col min="5619" max="5619" width="12.42578125" style="3" customWidth="1"/>
    <col min="5620" max="5620" width="11.140625" style="3" customWidth="1"/>
    <col min="5621" max="5621" width="12.85546875" style="3" customWidth="1"/>
    <col min="5622" max="5622" width="12.42578125" style="3" customWidth="1"/>
    <col min="5623" max="5862" width="12.42578125" style="3"/>
    <col min="5863" max="5863" width="4.7109375" style="3" customWidth="1"/>
    <col min="5864" max="5864" width="4.5703125" style="3" customWidth="1"/>
    <col min="5865" max="5865" width="4.42578125" style="3" customWidth="1"/>
    <col min="5866" max="5866" width="4" style="3" customWidth="1"/>
    <col min="5867" max="5867" width="2.42578125" style="3" customWidth="1"/>
    <col min="5868" max="5868" width="46.140625" style="3" customWidth="1"/>
    <col min="5869" max="5870" width="12.5703125" style="3" customWidth="1"/>
    <col min="5871" max="5871" width="11.140625" style="3" customWidth="1"/>
    <col min="5872" max="5872" width="12.140625" style="3" customWidth="1"/>
    <col min="5873" max="5873" width="2.85546875" style="3" customWidth="1"/>
    <col min="5874" max="5874" width="12.5703125" style="3" customWidth="1"/>
    <col min="5875" max="5875" width="12.42578125" style="3" customWidth="1"/>
    <col min="5876" max="5876" width="11.140625" style="3" customWidth="1"/>
    <col min="5877" max="5877" width="12.85546875" style="3" customWidth="1"/>
    <col min="5878" max="5878" width="12.42578125" style="3" customWidth="1"/>
    <col min="5879" max="6118" width="12.42578125" style="3"/>
    <col min="6119" max="6119" width="4.7109375" style="3" customWidth="1"/>
    <col min="6120" max="6120" width="4.5703125" style="3" customWidth="1"/>
    <col min="6121" max="6121" width="4.42578125" style="3" customWidth="1"/>
    <col min="6122" max="6122" width="4" style="3" customWidth="1"/>
    <col min="6123" max="6123" width="2.42578125" style="3" customWidth="1"/>
    <col min="6124" max="6124" width="46.140625" style="3" customWidth="1"/>
    <col min="6125" max="6126" width="12.5703125" style="3" customWidth="1"/>
    <col min="6127" max="6127" width="11.140625" style="3" customWidth="1"/>
    <col min="6128" max="6128" width="12.140625" style="3" customWidth="1"/>
    <col min="6129" max="6129" width="2.85546875" style="3" customWidth="1"/>
    <col min="6130" max="6130" width="12.5703125" style="3" customWidth="1"/>
    <col min="6131" max="6131" width="12.42578125" style="3" customWidth="1"/>
    <col min="6132" max="6132" width="11.140625" style="3" customWidth="1"/>
    <col min="6133" max="6133" width="12.85546875" style="3" customWidth="1"/>
    <col min="6134" max="6134" width="12.42578125" style="3" customWidth="1"/>
    <col min="6135" max="6374" width="12.42578125" style="3"/>
    <col min="6375" max="6375" width="4.7109375" style="3" customWidth="1"/>
    <col min="6376" max="6376" width="4.5703125" style="3" customWidth="1"/>
    <col min="6377" max="6377" width="4.42578125" style="3" customWidth="1"/>
    <col min="6378" max="6378" width="4" style="3" customWidth="1"/>
    <col min="6379" max="6379" width="2.42578125" style="3" customWidth="1"/>
    <col min="6380" max="6380" width="46.140625" style="3" customWidth="1"/>
    <col min="6381" max="6382" width="12.5703125" style="3" customWidth="1"/>
    <col min="6383" max="6383" width="11.140625" style="3" customWidth="1"/>
    <col min="6384" max="6384" width="12.140625" style="3" customWidth="1"/>
    <col min="6385" max="6385" width="2.85546875" style="3" customWidth="1"/>
    <col min="6386" max="6386" width="12.5703125" style="3" customWidth="1"/>
    <col min="6387" max="6387" width="12.42578125" style="3" customWidth="1"/>
    <col min="6388" max="6388" width="11.140625" style="3" customWidth="1"/>
    <col min="6389" max="6389" width="12.85546875" style="3" customWidth="1"/>
    <col min="6390" max="6390" width="12.42578125" style="3" customWidth="1"/>
    <col min="6391" max="6630" width="12.42578125" style="3"/>
    <col min="6631" max="6631" width="4.7109375" style="3" customWidth="1"/>
    <col min="6632" max="6632" width="4.5703125" style="3" customWidth="1"/>
    <col min="6633" max="6633" width="4.42578125" style="3" customWidth="1"/>
    <col min="6634" max="6634" width="4" style="3" customWidth="1"/>
    <col min="6635" max="6635" width="2.42578125" style="3" customWidth="1"/>
    <col min="6636" max="6636" width="46.140625" style="3" customWidth="1"/>
    <col min="6637" max="6638" width="12.5703125" style="3" customWidth="1"/>
    <col min="6639" max="6639" width="11.140625" style="3" customWidth="1"/>
    <col min="6640" max="6640" width="12.140625" style="3" customWidth="1"/>
    <col min="6641" max="6641" width="2.85546875" style="3" customWidth="1"/>
    <col min="6642" max="6642" width="12.5703125" style="3" customWidth="1"/>
    <col min="6643" max="6643" width="12.42578125" style="3" customWidth="1"/>
    <col min="6644" max="6644" width="11.140625" style="3" customWidth="1"/>
    <col min="6645" max="6645" width="12.85546875" style="3" customWidth="1"/>
    <col min="6646" max="6646" width="12.42578125" style="3" customWidth="1"/>
    <col min="6647" max="6886" width="12.42578125" style="3"/>
    <col min="6887" max="6887" width="4.7109375" style="3" customWidth="1"/>
    <col min="6888" max="6888" width="4.5703125" style="3" customWidth="1"/>
    <col min="6889" max="6889" width="4.42578125" style="3" customWidth="1"/>
    <col min="6890" max="6890" width="4" style="3" customWidth="1"/>
    <col min="6891" max="6891" width="2.42578125" style="3" customWidth="1"/>
    <col min="6892" max="6892" width="46.140625" style="3" customWidth="1"/>
    <col min="6893" max="6894" width="12.5703125" style="3" customWidth="1"/>
    <col min="6895" max="6895" width="11.140625" style="3" customWidth="1"/>
    <col min="6896" max="6896" width="12.140625" style="3" customWidth="1"/>
    <col min="6897" max="6897" width="2.85546875" style="3" customWidth="1"/>
    <col min="6898" max="6898" width="12.5703125" style="3" customWidth="1"/>
    <col min="6899" max="6899" width="12.42578125" style="3" customWidth="1"/>
    <col min="6900" max="6900" width="11.140625" style="3" customWidth="1"/>
    <col min="6901" max="6901" width="12.85546875" style="3" customWidth="1"/>
    <col min="6902" max="6902" width="12.42578125" style="3" customWidth="1"/>
    <col min="6903" max="7142" width="12.42578125" style="3"/>
    <col min="7143" max="7143" width="4.7109375" style="3" customWidth="1"/>
    <col min="7144" max="7144" width="4.5703125" style="3" customWidth="1"/>
    <col min="7145" max="7145" width="4.42578125" style="3" customWidth="1"/>
    <col min="7146" max="7146" width="4" style="3" customWidth="1"/>
    <col min="7147" max="7147" width="2.42578125" style="3" customWidth="1"/>
    <col min="7148" max="7148" width="46.140625" style="3" customWidth="1"/>
    <col min="7149" max="7150" width="12.5703125" style="3" customWidth="1"/>
    <col min="7151" max="7151" width="11.140625" style="3" customWidth="1"/>
    <col min="7152" max="7152" width="12.140625" style="3" customWidth="1"/>
    <col min="7153" max="7153" width="2.85546875" style="3" customWidth="1"/>
    <col min="7154" max="7154" width="12.5703125" style="3" customWidth="1"/>
    <col min="7155" max="7155" width="12.42578125" style="3" customWidth="1"/>
    <col min="7156" max="7156" width="11.140625" style="3" customWidth="1"/>
    <col min="7157" max="7157" width="12.85546875" style="3" customWidth="1"/>
    <col min="7158" max="7158" width="12.42578125" style="3" customWidth="1"/>
    <col min="7159" max="7398" width="12.42578125" style="3"/>
    <col min="7399" max="7399" width="4.7109375" style="3" customWidth="1"/>
    <col min="7400" max="7400" width="4.5703125" style="3" customWidth="1"/>
    <col min="7401" max="7401" width="4.42578125" style="3" customWidth="1"/>
    <col min="7402" max="7402" width="4" style="3" customWidth="1"/>
    <col min="7403" max="7403" width="2.42578125" style="3" customWidth="1"/>
    <col min="7404" max="7404" width="46.140625" style="3" customWidth="1"/>
    <col min="7405" max="7406" width="12.5703125" style="3" customWidth="1"/>
    <col min="7407" max="7407" width="11.140625" style="3" customWidth="1"/>
    <col min="7408" max="7408" width="12.140625" style="3" customWidth="1"/>
    <col min="7409" max="7409" width="2.85546875" style="3" customWidth="1"/>
    <col min="7410" max="7410" width="12.5703125" style="3" customWidth="1"/>
    <col min="7411" max="7411" width="12.42578125" style="3" customWidth="1"/>
    <col min="7412" max="7412" width="11.140625" style="3" customWidth="1"/>
    <col min="7413" max="7413" width="12.85546875" style="3" customWidth="1"/>
    <col min="7414" max="7414" width="12.42578125" style="3" customWidth="1"/>
    <col min="7415" max="7654" width="12.42578125" style="3"/>
    <col min="7655" max="7655" width="4.7109375" style="3" customWidth="1"/>
    <col min="7656" max="7656" width="4.5703125" style="3" customWidth="1"/>
    <col min="7657" max="7657" width="4.42578125" style="3" customWidth="1"/>
    <col min="7658" max="7658" width="4" style="3" customWidth="1"/>
    <col min="7659" max="7659" width="2.42578125" style="3" customWidth="1"/>
    <col min="7660" max="7660" width="46.140625" style="3" customWidth="1"/>
    <col min="7661" max="7662" width="12.5703125" style="3" customWidth="1"/>
    <col min="7663" max="7663" width="11.140625" style="3" customWidth="1"/>
    <col min="7664" max="7664" width="12.140625" style="3" customWidth="1"/>
    <col min="7665" max="7665" width="2.85546875" style="3" customWidth="1"/>
    <col min="7666" max="7666" width="12.5703125" style="3" customWidth="1"/>
    <col min="7667" max="7667" width="12.42578125" style="3" customWidth="1"/>
    <col min="7668" max="7668" width="11.140625" style="3" customWidth="1"/>
    <col min="7669" max="7669" width="12.85546875" style="3" customWidth="1"/>
    <col min="7670" max="7670" width="12.42578125" style="3" customWidth="1"/>
    <col min="7671" max="7910" width="12.42578125" style="3"/>
    <col min="7911" max="7911" width="4.7109375" style="3" customWidth="1"/>
    <col min="7912" max="7912" width="4.5703125" style="3" customWidth="1"/>
    <col min="7913" max="7913" width="4.42578125" style="3" customWidth="1"/>
    <col min="7914" max="7914" width="4" style="3" customWidth="1"/>
    <col min="7915" max="7915" width="2.42578125" style="3" customWidth="1"/>
    <col min="7916" max="7916" width="46.140625" style="3" customWidth="1"/>
    <col min="7917" max="7918" width="12.5703125" style="3" customWidth="1"/>
    <col min="7919" max="7919" width="11.140625" style="3" customWidth="1"/>
    <col min="7920" max="7920" width="12.140625" style="3" customWidth="1"/>
    <col min="7921" max="7921" width="2.85546875" style="3" customWidth="1"/>
    <col min="7922" max="7922" width="12.5703125" style="3" customWidth="1"/>
    <col min="7923" max="7923" width="12.42578125" style="3" customWidth="1"/>
    <col min="7924" max="7924" width="11.140625" style="3" customWidth="1"/>
    <col min="7925" max="7925" width="12.85546875" style="3" customWidth="1"/>
    <col min="7926" max="7926" width="12.42578125" style="3" customWidth="1"/>
    <col min="7927" max="8166" width="12.42578125" style="3"/>
    <col min="8167" max="8167" width="4.7109375" style="3" customWidth="1"/>
    <col min="8168" max="8168" width="4.5703125" style="3" customWidth="1"/>
    <col min="8169" max="8169" width="4.42578125" style="3" customWidth="1"/>
    <col min="8170" max="8170" width="4" style="3" customWidth="1"/>
    <col min="8171" max="8171" width="2.42578125" style="3" customWidth="1"/>
    <col min="8172" max="8172" width="46.140625" style="3" customWidth="1"/>
    <col min="8173" max="8174" width="12.5703125" style="3" customWidth="1"/>
    <col min="8175" max="8175" width="11.140625" style="3" customWidth="1"/>
    <col min="8176" max="8176" width="12.140625" style="3" customWidth="1"/>
    <col min="8177" max="8177" width="2.85546875" style="3" customWidth="1"/>
    <col min="8178" max="8178" width="12.5703125" style="3" customWidth="1"/>
    <col min="8179" max="8179" width="12.42578125" style="3" customWidth="1"/>
    <col min="8180" max="8180" width="11.140625" style="3" customWidth="1"/>
    <col min="8181" max="8181" width="12.85546875" style="3" customWidth="1"/>
    <col min="8182" max="8182" width="12.42578125" style="3" customWidth="1"/>
    <col min="8183" max="8422" width="12.42578125" style="3"/>
    <col min="8423" max="8423" width="4.7109375" style="3" customWidth="1"/>
    <col min="8424" max="8424" width="4.5703125" style="3" customWidth="1"/>
    <col min="8425" max="8425" width="4.42578125" style="3" customWidth="1"/>
    <col min="8426" max="8426" width="4" style="3" customWidth="1"/>
    <col min="8427" max="8427" width="2.42578125" style="3" customWidth="1"/>
    <col min="8428" max="8428" width="46.140625" style="3" customWidth="1"/>
    <col min="8429" max="8430" width="12.5703125" style="3" customWidth="1"/>
    <col min="8431" max="8431" width="11.140625" style="3" customWidth="1"/>
    <col min="8432" max="8432" width="12.140625" style="3" customWidth="1"/>
    <col min="8433" max="8433" width="2.85546875" style="3" customWidth="1"/>
    <col min="8434" max="8434" width="12.5703125" style="3" customWidth="1"/>
    <col min="8435" max="8435" width="12.42578125" style="3" customWidth="1"/>
    <col min="8436" max="8436" width="11.140625" style="3" customWidth="1"/>
    <col min="8437" max="8437" width="12.85546875" style="3" customWidth="1"/>
    <col min="8438" max="8438" width="12.42578125" style="3" customWidth="1"/>
    <col min="8439" max="8678" width="12.42578125" style="3"/>
    <col min="8679" max="8679" width="4.7109375" style="3" customWidth="1"/>
    <col min="8680" max="8680" width="4.5703125" style="3" customWidth="1"/>
    <col min="8681" max="8681" width="4.42578125" style="3" customWidth="1"/>
    <col min="8682" max="8682" width="4" style="3" customWidth="1"/>
    <col min="8683" max="8683" width="2.42578125" style="3" customWidth="1"/>
    <col min="8684" max="8684" width="46.140625" style="3" customWidth="1"/>
    <col min="8685" max="8686" width="12.5703125" style="3" customWidth="1"/>
    <col min="8687" max="8687" width="11.140625" style="3" customWidth="1"/>
    <col min="8688" max="8688" width="12.140625" style="3" customWidth="1"/>
    <col min="8689" max="8689" width="2.85546875" style="3" customWidth="1"/>
    <col min="8690" max="8690" width="12.5703125" style="3" customWidth="1"/>
    <col min="8691" max="8691" width="12.42578125" style="3" customWidth="1"/>
    <col min="8692" max="8692" width="11.140625" style="3" customWidth="1"/>
    <col min="8693" max="8693" width="12.85546875" style="3" customWidth="1"/>
    <col min="8694" max="8694" width="12.42578125" style="3" customWidth="1"/>
    <col min="8695" max="8934" width="12.42578125" style="3"/>
    <col min="8935" max="8935" width="4.7109375" style="3" customWidth="1"/>
    <col min="8936" max="8936" width="4.5703125" style="3" customWidth="1"/>
    <col min="8937" max="8937" width="4.42578125" style="3" customWidth="1"/>
    <col min="8938" max="8938" width="4" style="3" customWidth="1"/>
    <col min="8939" max="8939" width="2.42578125" style="3" customWidth="1"/>
    <col min="8940" max="8940" width="46.140625" style="3" customWidth="1"/>
    <col min="8941" max="8942" width="12.5703125" style="3" customWidth="1"/>
    <col min="8943" max="8943" width="11.140625" style="3" customWidth="1"/>
    <col min="8944" max="8944" width="12.140625" style="3" customWidth="1"/>
    <col min="8945" max="8945" width="2.85546875" style="3" customWidth="1"/>
    <col min="8946" max="8946" width="12.5703125" style="3" customWidth="1"/>
    <col min="8947" max="8947" width="12.42578125" style="3" customWidth="1"/>
    <col min="8948" max="8948" width="11.140625" style="3" customWidth="1"/>
    <col min="8949" max="8949" width="12.85546875" style="3" customWidth="1"/>
    <col min="8950" max="8950" width="12.42578125" style="3" customWidth="1"/>
    <col min="8951" max="9190" width="12.42578125" style="3"/>
    <col min="9191" max="9191" width="4.7109375" style="3" customWidth="1"/>
    <col min="9192" max="9192" width="4.5703125" style="3" customWidth="1"/>
    <col min="9193" max="9193" width="4.42578125" style="3" customWidth="1"/>
    <col min="9194" max="9194" width="4" style="3" customWidth="1"/>
    <col min="9195" max="9195" width="2.42578125" style="3" customWidth="1"/>
    <col min="9196" max="9196" width="46.140625" style="3" customWidth="1"/>
    <col min="9197" max="9198" width="12.5703125" style="3" customWidth="1"/>
    <col min="9199" max="9199" width="11.140625" style="3" customWidth="1"/>
    <col min="9200" max="9200" width="12.140625" style="3" customWidth="1"/>
    <col min="9201" max="9201" width="2.85546875" style="3" customWidth="1"/>
    <col min="9202" max="9202" width="12.5703125" style="3" customWidth="1"/>
    <col min="9203" max="9203" width="12.42578125" style="3" customWidth="1"/>
    <col min="9204" max="9204" width="11.140625" style="3" customWidth="1"/>
    <col min="9205" max="9205" width="12.85546875" style="3" customWidth="1"/>
    <col min="9206" max="9206" width="12.42578125" style="3" customWidth="1"/>
    <col min="9207" max="9446" width="12.42578125" style="3"/>
    <col min="9447" max="9447" width="4.7109375" style="3" customWidth="1"/>
    <col min="9448" max="9448" width="4.5703125" style="3" customWidth="1"/>
    <col min="9449" max="9449" width="4.42578125" style="3" customWidth="1"/>
    <col min="9450" max="9450" width="4" style="3" customWidth="1"/>
    <col min="9451" max="9451" width="2.42578125" style="3" customWidth="1"/>
    <col min="9452" max="9452" width="46.140625" style="3" customWidth="1"/>
    <col min="9453" max="9454" width="12.5703125" style="3" customWidth="1"/>
    <col min="9455" max="9455" width="11.140625" style="3" customWidth="1"/>
    <col min="9456" max="9456" width="12.140625" style="3" customWidth="1"/>
    <col min="9457" max="9457" width="2.85546875" style="3" customWidth="1"/>
    <col min="9458" max="9458" width="12.5703125" style="3" customWidth="1"/>
    <col min="9459" max="9459" width="12.42578125" style="3" customWidth="1"/>
    <col min="9460" max="9460" width="11.140625" style="3" customWidth="1"/>
    <col min="9461" max="9461" width="12.85546875" style="3" customWidth="1"/>
    <col min="9462" max="9462" width="12.42578125" style="3" customWidth="1"/>
    <col min="9463" max="9702" width="12.42578125" style="3"/>
    <col min="9703" max="9703" width="4.7109375" style="3" customWidth="1"/>
    <col min="9704" max="9704" width="4.5703125" style="3" customWidth="1"/>
    <col min="9705" max="9705" width="4.42578125" style="3" customWidth="1"/>
    <col min="9706" max="9706" width="4" style="3" customWidth="1"/>
    <col min="9707" max="9707" width="2.42578125" style="3" customWidth="1"/>
    <col min="9708" max="9708" width="46.140625" style="3" customWidth="1"/>
    <col min="9709" max="9710" width="12.5703125" style="3" customWidth="1"/>
    <col min="9711" max="9711" width="11.140625" style="3" customWidth="1"/>
    <col min="9712" max="9712" width="12.140625" style="3" customWidth="1"/>
    <col min="9713" max="9713" width="2.85546875" style="3" customWidth="1"/>
    <col min="9714" max="9714" width="12.5703125" style="3" customWidth="1"/>
    <col min="9715" max="9715" width="12.42578125" style="3" customWidth="1"/>
    <col min="9716" max="9716" width="11.140625" style="3" customWidth="1"/>
    <col min="9717" max="9717" width="12.85546875" style="3" customWidth="1"/>
    <col min="9718" max="9718" width="12.42578125" style="3" customWidth="1"/>
    <col min="9719" max="9958" width="12.42578125" style="3"/>
    <col min="9959" max="9959" width="4.7109375" style="3" customWidth="1"/>
    <col min="9960" max="9960" width="4.5703125" style="3" customWidth="1"/>
    <col min="9961" max="9961" width="4.42578125" style="3" customWidth="1"/>
    <col min="9962" max="9962" width="4" style="3" customWidth="1"/>
    <col min="9963" max="9963" width="2.42578125" style="3" customWidth="1"/>
    <col min="9964" max="9964" width="46.140625" style="3" customWidth="1"/>
    <col min="9965" max="9966" width="12.5703125" style="3" customWidth="1"/>
    <col min="9967" max="9967" width="11.140625" style="3" customWidth="1"/>
    <col min="9968" max="9968" width="12.140625" style="3" customWidth="1"/>
    <col min="9969" max="9969" width="2.85546875" style="3" customWidth="1"/>
    <col min="9970" max="9970" width="12.5703125" style="3" customWidth="1"/>
    <col min="9971" max="9971" width="12.42578125" style="3" customWidth="1"/>
    <col min="9972" max="9972" width="11.140625" style="3" customWidth="1"/>
    <col min="9973" max="9973" width="12.85546875" style="3" customWidth="1"/>
    <col min="9974" max="9974" width="12.42578125" style="3" customWidth="1"/>
    <col min="9975" max="10214" width="12.42578125" style="3"/>
    <col min="10215" max="10215" width="4.7109375" style="3" customWidth="1"/>
    <col min="10216" max="10216" width="4.5703125" style="3" customWidth="1"/>
    <col min="10217" max="10217" width="4.42578125" style="3" customWidth="1"/>
    <col min="10218" max="10218" width="4" style="3" customWidth="1"/>
    <col min="10219" max="10219" width="2.42578125" style="3" customWidth="1"/>
    <col min="10220" max="10220" width="46.140625" style="3" customWidth="1"/>
    <col min="10221" max="10222" width="12.5703125" style="3" customWidth="1"/>
    <col min="10223" max="10223" width="11.140625" style="3" customWidth="1"/>
    <col min="10224" max="10224" width="12.140625" style="3" customWidth="1"/>
    <col min="10225" max="10225" width="2.85546875" style="3" customWidth="1"/>
    <col min="10226" max="10226" width="12.5703125" style="3" customWidth="1"/>
    <col min="10227" max="10227" width="12.42578125" style="3" customWidth="1"/>
    <col min="10228" max="10228" width="11.140625" style="3" customWidth="1"/>
    <col min="10229" max="10229" width="12.85546875" style="3" customWidth="1"/>
    <col min="10230" max="10230" width="12.42578125" style="3" customWidth="1"/>
    <col min="10231" max="10470" width="12.42578125" style="3"/>
    <col min="10471" max="10471" width="4.7109375" style="3" customWidth="1"/>
    <col min="10472" max="10472" width="4.5703125" style="3" customWidth="1"/>
    <col min="10473" max="10473" width="4.42578125" style="3" customWidth="1"/>
    <col min="10474" max="10474" width="4" style="3" customWidth="1"/>
    <col min="10475" max="10475" width="2.42578125" style="3" customWidth="1"/>
    <col min="10476" max="10476" width="46.140625" style="3" customWidth="1"/>
    <col min="10477" max="10478" width="12.5703125" style="3" customWidth="1"/>
    <col min="10479" max="10479" width="11.140625" style="3" customWidth="1"/>
    <col min="10480" max="10480" width="12.140625" style="3" customWidth="1"/>
    <col min="10481" max="10481" width="2.85546875" style="3" customWidth="1"/>
    <col min="10482" max="10482" width="12.5703125" style="3" customWidth="1"/>
    <col min="10483" max="10483" width="12.42578125" style="3" customWidth="1"/>
    <col min="10484" max="10484" width="11.140625" style="3" customWidth="1"/>
    <col min="10485" max="10485" width="12.85546875" style="3" customWidth="1"/>
    <col min="10486" max="10486" width="12.42578125" style="3" customWidth="1"/>
    <col min="10487" max="10726" width="12.42578125" style="3"/>
    <col min="10727" max="10727" width="4.7109375" style="3" customWidth="1"/>
    <col min="10728" max="10728" width="4.5703125" style="3" customWidth="1"/>
    <col min="10729" max="10729" width="4.42578125" style="3" customWidth="1"/>
    <col min="10730" max="10730" width="4" style="3" customWidth="1"/>
    <col min="10731" max="10731" width="2.42578125" style="3" customWidth="1"/>
    <col min="10732" max="10732" width="46.140625" style="3" customWidth="1"/>
    <col min="10733" max="10734" width="12.5703125" style="3" customWidth="1"/>
    <col min="10735" max="10735" width="11.140625" style="3" customWidth="1"/>
    <col min="10736" max="10736" width="12.140625" style="3" customWidth="1"/>
    <col min="10737" max="10737" width="2.85546875" style="3" customWidth="1"/>
    <col min="10738" max="10738" width="12.5703125" style="3" customWidth="1"/>
    <col min="10739" max="10739" width="12.42578125" style="3" customWidth="1"/>
    <col min="10740" max="10740" width="11.140625" style="3" customWidth="1"/>
    <col min="10741" max="10741" width="12.85546875" style="3" customWidth="1"/>
    <col min="10742" max="10742" width="12.42578125" style="3" customWidth="1"/>
    <col min="10743" max="10982" width="12.42578125" style="3"/>
    <col min="10983" max="10983" width="4.7109375" style="3" customWidth="1"/>
    <col min="10984" max="10984" width="4.5703125" style="3" customWidth="1"/>
    <col min="10985" max="10985" width="4.42578125" style="3" customWidth="1"/>
    <col min="10986" max="10986" width="4" style="3" customWidth="1"/>
    <col min="10987" max="10987" width="2.42578125" style="3" customWidth="1"/>
    <col min="10988" max="10988" width="46.140625" style="3" customWidth="1"/>
    <col min="10989" max="10990" width="12.5703125" style="3" customWidth="1"/>
    <col min="10991" max="10991" width="11.140625" style="3" customWidth="1"/>
    <col min="10992" max="10992" width="12.140625" style="3" customWidth="1"/>
    <col min="10993" max="10993" width="2.85546875" style="3" customWidth="1"/>
    <col min="10994" max="10994" width="12.5703125" style="3" customWidth="1"/>
    <col min="10995" max="10995" width="12.42578125" style="3" customWidth="1"/>
    <col min="10996" max="10996" width="11.140625" style="3" customWidth="1"/>
    <col min="10997" max="10997" width="12.85546875" style="3" customWidth="1"/>
    <col min="10998" max="10998" width="12.42578125" style="3" customWidth="1"/>
    <col min="10999" max="11238" width="12.42578125" style="3"/>
    <col min="11239" max="11239" width="4.7109375" style="3" customWidth="1"/>
    <col min="11240" max="11240" width="4.5703125" style="3" customWidth="1"/>
    <col min="11241" max="11241" width="4.42578125" style="3" customWidth="1"/>
    <col min="11242" max="11242" width="4" style="3" customWidth="1"/>
    <col min="11243" max="11243" width="2.42578125" style="3" customWidth="1"/>
    <col min="11244" max="11244" width="46.140625" style="3" customWidth="1"/>
    <col min="11245" max="11246" width="12.5703125" style="3" customWidth="1"/>
    <col min="11247" max="11247" width="11.140625" style="3" customWidth="1"/>
    <col min="11248" max="11248" width="12.140625" style="3" customWidth="1"/>
    <col min="11249" max="11249" width="2.85546875" style="3" customWidth="1"/>
    <col min="11250" max="11250" width="12.5703125" style="3" customWidth="1"/>
    <col min="11251" max="11251" width="12.42578125" style="3" customWidth="1"/>
    <col min="11252" max="11252" width="11.140625" style="3" customWidth="1"/>
    <col min="11253" max="11253" width="12.85546875" style="3" customWidth="1"/>
    <col min="11254" max="11254" width="12.42578125" style="3" customWidth="1"/>
    <col min="11255" max="11494" width="12.42578125" style="3"/>
    <col min="11495" max="11495" width="4.7109375" style="3" customWidth="1"/>
    <col min="11496" max="11496" width="4.5703125" style="3" customWidth="1"/>
    <col min="11497" max="11497" width="4.42578125" style="3" customWidth="1"/>
    <col min="11498" max="11498" width="4" style="3" customWidth="1"/>
    <col min="11499" max="11499" width="2.42578125" style="3" customWidth="1"/>
    <col min="11500" max="11500" width="46.140625" style="3" customWidth="1"/>
    <col min="11501" max="11502" width="12.5703125" style="3" customWidth="1"/>
    <col min="11503" max="11503" width="11.140625" style="3" customWidth="1"/>
    <col min="11504" max="11504" width="12.140625" style="3" customWidth="1"/>
    <col min="11505" max="11505" width="2.85546875" style="3" customWidth="1"/>
    <col min="11506" max="11506" width="12.5703125" style="3" customWidth="1"/>
    <col min="11507" max="11507" width="12.42578125" style="3" customWidth="1"/>
    <col min="11508" max="11508" width="11.140625" style="3" customWidth="1"/>
    <col min="11509" max="11509" width="12.85546875" style="3" customWidth="1"/>
    <col min="11510" max="11510" width="12.42578125" style="3" customWidth="1"/>
    <col min="11511" max="11750" width="12.42578125" style="3"/>
    <col min="11751" max="11751" width="4.7109375" style="3" customWidth="1"/>
    <col min="11752" max="11752" width="4.5703125" style="3" customWidth="1"/>
    <col min="11753" max="11753" width="4.42578125" style="3" customWidth="1"/>
    <col min="11754" max="11754" width="4" style="3" customWidth="1"/>
    <col min="11755" max="11755" width="2.42578125" style="3" customWidth="1"/>
    <col min="11756" max="11756" width="46.140625" style="3" customWidth="1"/>
    <col min="11757" max="11758" width="12.5703125" style="3" customWidth="1"/>
    <col min="11759" max="11759" width="11.140625" style="3" customWidth="1"/>
    <col min="11760" max="11760" width="12.140625" style="3" customWidth="1"/>
    <col min="11761" max="11761" width="2.85546875" style="3" customWidth="1"/>
    <col min="11762" max="11762" width="12.5703125" style="3" customWidth="1"/>
    <col min="11763" max="11763" width="12.42578125" style="3" customWidth="1"/>
    <col min="11764" max="11764" width="11.140625" style="3" customWidth="1"/>
    <col min="11765" max="11765" width="12.85546875" style="3" customWidth="1"/>
    <col min="11766" max="11766" width="12.42578125" style="3" customWidth="1"/>
    <col min="11767" max="12006" width="12.42578125" style="3"/>
    <col min="12007" max="12007" width="4.7109375" style="3" customWidth="1"/>
    <col min="12008" max="12008" width="4.5703125" style="3" customWidth="1"/>
    <col min="12009" max="12009" width="4.42578125" style="3" customWidth="1"/>
    <col min="12010" max="12010" width="4" style="3" customWidth="1"/>
    <col min="12011" max="12011" width="2.42578125" style="3" customWidth="1"/>
    <col min="12012" max="12012" width="46.140625" style="3" customWidth="1"/>
    <col min="12013" max="12014" width="12.5703125" style="3" customWidth="1"/>
    <col min="12015" max="12015" width="11.140625" style="3" customWidth="1"/>
    <col min="12016" max="12016" width="12.140625" style="3" customWidth="1"/>
    <col min="12017" max="12017" width="2.85546875" style="3" customWidth="1"/>
    <col min="12018" max="12018" width="12.5703125" style="3" customWidth="1"/>
    <col min="12019" max="12019" width="12.42578125" style="3" customWidth="1"/>
    <col min="12020" max="12020" width="11.140625" style="3" customWidth="1"/>
    <col min="12021" max="12021" width="12.85546875" style="3" customWidth="1"/>
    <col min="12022" max="12022" width="12.42578125" style="3" customWidth="1"/>
    <col min="12023" max="12262" width="12.42578125" style="3"/>
    <col min="12263" max="12263" width="4.7109375" style="3" customWidth="1"/>
    <col min="12264" max="12264" width="4.5703125" style="3" customWidth="1"/>
    <col min="12265" max="12265" width="4.42578125" style="3" customWidth="1"/>
    <col min="12266" max="12266" width="4" style="3" customWidth="1"/>
    <col min="12267" max="12267" width="2.42578125" style="3" customWidth="1"/>
    <col min="12268" max="12268" width="46.140625" style="3" customWidth="1"/>
    <col min="12269" max="12270" width="12.5703125" style="3" customWidth="1"/>
    <col min="12271" max="12271" width="11.140625" style="3" customWidth="1"/>
    <col min="12272" max="12272" width="12.140625" style="3" customWidth="1"/>
    <col min="12273" max="12273" width="2.85546875" style="3" customWidth="1"/>
    <col min="12274" max="12274" width="12.5703125" style="3" customWidth="1"/>
    <col min="12275" max="12275" width="12.42578125" style="3" customWidth="1"/>
    <col min="12276" max="12276" width="11.140625" style="3" customWidth="1"/>
    <col min="12277" max="12277" width="12.85546875" style="3" customWidth="1"/>
    <col min="12278" max="12278" width="12.42578125" style="3" customWidth="1"/>
    <col min="12279" max="12518" width="12.42578125" style="3"/>
    <col min="12519" max="12519" width="4.7109375" style="3" customWidth="1"/>
    <col min="12520" max="12520" width="4.5703125" style="3" customWidth="1"/>
    <col min="12521" max="12521" width="4.42578125" style="3" customWidth="1"/>
    <col min="12522" max="12522" width="4" style="3" customWidth="1"/>
    <col min="12523" max="12523" width="2.42578125" style="3" customWidth="1"/>
    <col min="12524" max="12524" width="46.140625" style="3" customWidth="1"/>
    <col min="12525" max="12526" width="12.5703125" style="3" customWidth="1"/>
    <col min="12527" max="12527" width="11.140625" style="3" customWidth="1"/>
    <col min="12528" max="12528" width="12.140625" style="3" customWidth="1"/>
    <col min="12529" max="12529" width="2.85546875" style="3" customWidth="1"/>
    <col min="12530" max="12530" width="12.5703125" style="3" customWidth="1"/>
    <col min="12531" max="12531" width="12.42578125" style="3" customWidth="1"/>
    <col min="12532" max="12532" width="11.140625" style="3" customWidth="1"/>
    <col min="12533" max="12533" width="12.85546875" style="3" customWidth="1"/>
    <col min="12534" max="12534" width="12.42578125" style="3" customWidth="1"/>
    <col min="12535" max="12774" width="12.42578125" style="3"/>
    <col min="12775" max="12775" width="4.7109375" style="3" customWidth="1"/>
    <col min="12776" max="12776" width="4.5703125" style="3" customWidth="1"/>
    <col min="12777" max="12777" width="4.42578125" style="3" customWidth="1"/>
    <col min="12778" max="12778" width="4" style="3" customWidth="1"/>
    <col min="12779" max="12779" width="2.42578125" style="3" customWidth="1"/>
    <col min="12780" max="12780" width="46.140625" style="3" customWidth="1"/>
    <col min="12781" max="12782" width="12.5703125" style="3" customWidth="1"/>
    <col min="12783" max="12783" width="11.140625" style="3" customWidth="1"/>
    <col min="12784" max="12784" width="12.140625" style="3" customWidth="1"/>
    <col min="12785" max="12785" width="2.85546875" style="3" customWidth="1"/>
    <col min="12786" max="12786" width="12.5703125" style="3" customWidth="1"/>
    <col min="12787" max="12787" width="12.42578125" style="3" customWidth="1"/>
    <col min="12788" max="12788" width="11.140625" style="3" customWidth="1"/>
    <col min="12789" max="12789" width="12.85546875" style="3" customWidth="1"/>
    <col min="12790" max="12790" width="12.42578125" style="3" customWidth="1"/>
    <col min="12791" max="13030" width="12.42578125" style="3"/>
    <col min="13031" max="13031" width="4.7109375" style="3" customWidth="1"/>
    <col min="13032" max="13032" width="4.5703125" style="3" customWidth="1"/>
    <col min="13033" max="13033" width="4.42578125" style="3" customWidth="1"/>
    <col min="13034" max="13034" width="4" style="3" customWidth="1"/>
    <col min="13035" max="13035" width="2.42578125" style="3" customWidth="1"/>
    <col min="13036" max="13036" width="46.140625" style="3" customWidth="1"/>
    <col min="13037" max="13038" width="12.5703125" style="3" customWidth="1"/>
    <col min="13039" max="13039" width="11.140625" style="3" customWidth="1"/>
    <col min="13040" max="13040" width="12.140625" style="3" customWidth="1"/>
    <col min="13041" max="13041" width="2.85546875" style="3" customWidth="1"/>
    <col min="13042" max="13042" width="12.5703125" style="3" customWidth="1"/>
    <col min="13043" max="13043" width="12.42578125" style="3" customWidth="1"/>
    <col min="13044" max="13044" width="11.140625" style="3" customWidth="1"/>
    <col min="13045" max="13045" width="12.85546875" style="3" customWidth="1"/>
    <col min="13046" max="13046" width="12.42578125" style="3" customWidth="1"/>
    <col min="13047" max="13286" width="12.42578125" style="3"/>
    <col min="13287" max="13287" width="4.7109375" style="3" customWidth="1"/>
    <col min="13288" max="13288" width="4.5703125" style="3" customWidth="1"/>
    <col min="13289" max="13289" width="4.42578125" style="3" customWidth="1"/>
    <col min="13290" max="13290" width="4" style="3" customWidth="1"/>
    <col min="13291" max="13291" width="2.42578125" style="3" customWidth="1"/>
    <col min="13292" max="13292" width="46.140625" style="3" customWidth="1"/>
    <col min="13293" max="13294" width="12.5703125" style="3" customWidth="1"/>
    <col min="13295" max="13295" width="11.140625" style="3" customWidth="1"/>
    <col min="13296" max="13296" width="12.140625" style="3" customWidth="1"/>
    <col min="13297" max="13297" width="2.85546875" style="3" customWidth="1"/>
    <col min="13298" max="13298" width="12.5703125" style="3" customWidth="1"/>
    <col min="13299" max="13299" width="12.42578125" style="3" customWidth="1"/>
    <col min="13300" max="13300" width="11.140625" style="3" customWidth="1"/>
    <col min="13301" max="13301" width="12.85546875" style="3" customWidth="1"/>
    <col min="13302" max="13302" width="12.42578125" style="3" customWidth="1"/>
    <col min="13303" max="13542" width="12.42578125" style="3"/>
    <col min="13543" max="13543" width="4.7109375" style="3" customWidth="1"/>
    <col min="13544" max="13544" width="4.5703125" style="3" customWidth="1"/>
    <col min="13545" max="13545" width="4.42578125" style="3" customWidth="1"/>
    <col min="13546" max="13546" width="4" style="3" customWidth="1"/>
    <col min="13547" max="13547" width="2.42578125" style="3" customWidth="1"/>
    <col min="13548" max="13548" width="46.140625" style="3" customWidth="1"/>
    <col min="13549" max="13550" width="12.5703125" style="3" customWidth="1"/>
    <col min="13551" max="13551" width="11.140625" style="3" customWidth="1"/>
    <col min="13552" max="13552" width="12.140625" style="3" customWidth="1"/>
    <col min="13553" max="13553" width="2.85546875" style="3" customWidth="1"/>
    <col min="13554" max="13554" width="12.5703125" style="3" customWidth="1"/>
    <col min="13555" max="13555" width="12.42578125" style="3" customWidth="1"/>
    <col min="13556" max="13556" width="11.140625" style="3" customWidth="1"/>
    <col min="13557" max="13557" width="12.85546875" style="3" customWidth="1"/>
    <col min="13558" max="13558" width="12.42578125" style="3" customWidth="1"/>
    <col min="13559" max="13798" width="12.42578125" style="3"/>
    <col min="13799" max="13799" width="4.7109375" style="3" customWidth="1"/>
    <col min="13800" max="13800" width="4.5703125" style="3" customWidth="1"/>
    <col min="13801" max="13801" width="4.42578125" style="3" customWidth="1"/>
    <col min="13802" max="13802" width="4" style="3" customWidth="1"/>
    <col min="13803" max="13803" width="2.42578125" style="3" customWidth="1"/>
    <col min="13804" max="13804" width="46.140625" style="3" customWidth="1"/>
    <col min="13805" max="13806" width="12.5703125" style="3" customWidth="1"/>
    <col min="13807" max="13807" width="11.140625" style="3" customWidth="1"/>
    <col min="13808" max="13808" width="12.140625" style="3" customWidth="1"/>
    <col min="13809" max="13809" width="2.85546875" style="3" customWidth="1"/>
    <col min="13810" max="13810" width="12.5703125" style="3" customWidth="1"/>
    <col min="13811" max="13811" width="12.42578125" style="3" customWidth="1"/>
    <col min="13812" max="13812" width="11.140625" style="3" customWidth="1"/>
    <col min="13813" max="13813" width="12.85546875" style="3" customWidth="1"/>
    <col min="13814" max="13814" width="12.42578125" style="3" customWidth="1"/>
    <col min="13815" max="14054" width="12.42578125" style="3"/>
    <col min="14055" max="14055" width="4.7109375" style="3" customWidth="1"/>
    <col min="14056" max="14056" width="4.5703125" style="3" customWidth="1"/>
    <col min="14057" max="14057" width="4.42578125" style="3" customWidth="1"/>
    <col min="14058" max="14058" width="4" style="3" customWidth="1"/>
    <col min="14059" max="14059" width="2.42578125" style="3" customWidth="1"/>
    <col min="14060" max="14060" width="46.140625" style="3" customWidth="1"/>
    <col min="14061" max="14062" width="12.5703125" style="3" customWidth="1"/>
    <col min="14063" max="14063" width="11.140625" style="3" customWidth="1"/>
    <col min="14064" max="14064" width="12.140625" style="3" customWidth="1"/>
    <col min="14065" max="14065" width="2.85546875" style="3" customWidth="1"/>
    <col min="14066" max="14066" width="12.5703125" style="3" customWidth="1"/>
    <col min="14067" max="14067" width="12.42578125" style="3" customWidth="1"/>
    <col min="14068" max="14068" width="11.140625" style="3" customWidth="1"/>
    <col min="14069" max="14069" width="12.85546875" style="3" customWidth="1"/>
    <col min="14070" max="14070" width="12.42578125" style="3" customWidth="1"/>
    <col min="14071" max="14310" width="12.42578125" style="3"/>
    <col min="14311" max="14311" width="4.7109375" style="3" customWidth="1"/>
    <col min="14312" max="14312" width="4.5703125" style="3" customWidth="1"/>
    <col min="14313" max="14313" width="4.42578125" style="3" customWidth="1"/>
    <col min="14314" max="14314" width="4" style="3" customWidth="1"/>
    <col min="14315" max="14315" width="2.42578125" style="3" customWidth="1"/>
    <col min="14316" max="14316" width="46.140625" style="3" customWidth="1"/>
    <col min="14317" max="14318" width="12.5703125" style="3" customWidth="1"/>
    <col min="14319" max="14319" width="11.140625" style="3" customWidth="1"/>
    <col min="14320" max="14320" width="12.140625" style="3" customWidth="1"/>
    <col min="14321" max="14321" width="2.85546875" style="3" customWidth="1"/>
    <col min="14322" max="14322" width="12.5703125" style="3" customWidth="1"/>
    <col min="14323" max="14323" width="12.42578125" style="3" customWidth="1"/>
    <col min="14324" max="14324" width="11.140625" style="3" customWidth="1"/>
    <col min="14325" max="14325" width="12.85546875" style="3" customWidth="1"/>
    <col min="14326" max="14326" width="12.42578125" style="3" customWidth="1"/>
    <col min="14327" max="14566" width="12.42578125" style="3"/>
    <col min="14567" max="14567" width="4.7109375" style="3" customWidth="1"/>
    <col min="14568" max="14568" width="4.5703125" style="3" customWidth="1"/>
    <col min="14569" max="14569" width="4.42578125" style="3" customWidth="1"/>
    <col min="14570" max="14570" width="4" style="3" customWidth="1"/>
    <col min="14571" max="14571" width="2.42578125" style="3" customWidth="1"/>
    <col min="14572" max="14572" width="46.140625" style="3" customWidth="1"/>
    <col min="14573" max="14574" width="12.5703125" style="3" customWidth="1"/>
    <col min="14575" max="14575" width="11.140625" style="3" customWidth="1"/>
    <col min="14576" max="14576" width="12.140625" style="3" customWidth="1"/>
    <col min="14577" max="14577" width="2.85546875" style="3" customWidth="1"/>
    <col min="14578" max="14578" width="12.5703125" style="3" customWidth="1"/>
    <col min="14579" max="14579" width="12.42578125" style="3" customWidth="1"/>
    <col min="14580" max="14580" width="11.140625" style="3" customWidth="1"/>
    <col min="14581" max="14581" width="12.85546875" style="3" customWidth="1"/>
    <col min="14582" max="14582" width="12.42578125" style="3" customWidth="1"/>
    <col min="14583" max="14822" width="12.42578125" style="3"/>
    <col min="14823" max="14823" width="4.7109375" style="3" customWidth="1"/>
    <col min="14824" max="14824" width="4.5703125" style="3" customWidth="1"/>
    <col min="14825" max="14825" width="4.42578125" style="3" customWidth="1"/>
    <col min="14826" max="14826" width="4" style="3" customWidth="1"/>
    <col min="14827" max="14827" width="2.42578125" style="3" customWidth="1"/>
    <col min="14828" max="14828" width="46.140625" style="3" customWidth="1"/>
    <col min="14829" max="14830" width="12.5703125" style="3" customWidth="1"/>
    <col min="14831" max="14831" width="11.140625" style="3" customWidth="1"/>
    <col min="14832" max="14832" width="12.140625" style="3" customWidth="1"/>
    <col min="14833" max="14833" width="2.85546875" style="3" customWidth="1"/>
    <col min="14834" max="14834" width="12.5703125" style="3" customWidth="1"/>
    <col min="14835" max="14835" width="12.42578125" style="3" customWidth="1"/>
    <col min="14836" max="14836" width="11.140625" style="3" customWidth="1"/>
    <col min="14837" max="14837" width="12.85546875" style="3" customWidth="1"/>
    <col min="14838" max="14838" width="12.42578125" style="3" customWidth="1"/>
    <col min="14839" max="15078" width="12.42578125" style="3"/>
    <col min="15079" max="15079" width="4.7109375" style="3" customWidth="1"/>
    <col min="15080" max="15080" width="4.5703125" style="3" customWidth="1"/>
    <col min="15081" max="15081" width="4.42578125" style="3" customWidth="1"/>
    <col min="15082" max="15082" width="4" style="3" customWidth="1"/>
    <col min="15083" max="15083" width="2.42578125" style="3" customWidth="1"/>
    <col min="15084" max="15084" width="46.140625" style="3" customWidth="1"/>
    <col min="15085" max="15086" width="12.5703125" style="3" customWidth="1"/>
    <col min="15087" max="15087" width="11.140625" style="3" customWidth="1"/>
    <col min="15088" max="15088" width="12.140625" style="3" customWidth="1"/>
    <col min="15089" max="15089" width="2.85546875" style="3" customWidth="1"/>
    <col min="15090" max="15090" width="12.5703125" style="3" customWidth="1"/>
    <col min="15091" max="15091" width="12.42578125" style="3" customWidth="1"/>
    <col min="15092" max="15092" width="11.140625" style="3" customWidth="1"/>
    <col min="15093" max="15093" width="12.85546875" style="3" customWidth="1"/>
    <col min="15094" max="15094" width="12.42578125" style="3" customWidth="1"/>
    <col min="15095" max="15334" width="12.42578125" style="3"/>
    <col min="15335" max="15335" width="4.7109375" style="3" customWidth="1"/>
    <col min="15336" max="15336" width="4.5703125" style="3" customWidth="1"/>
    <col min="15337" max="15337" width="4.42578125" style="3" customWidth="1"/>
    <col min="15338" max="15338" width="4" style="3" customWidth="1"/>
    <col min="15339" max="15339" width="2.42578125" style="3" customWidth="1"/>
    <col min="15340" max="15340" width="46.140625" style="3" customWidth="1"/>
    <col min="15341" max="15342" width="12.5703125" style="3" customWidth="1"/>
    <col min="15343" max="15343" width="11.140625" style="3" customWidth="1"/>
    <col min="15344" max="15344" width="12.140625" style="3" customWidth="1"/>
    <col min="15345" max="15345" width="2.85546875" style="3" customWidth="1"/>
    <col min="15346" max="15346" width="12.5703125" style="3" customWidth="1"/>
    <col min="15347" max="15347" width="12.42578125" style="3" customWidth="1"/>
    <col min="15348" max="15348" width="11.140625" style="3" customWidth="1"/>
    <col min="15349" max="15349" width="12.85546875" style="3" customWidth="1"/>
    <col min="15350" max="15350" width="12.42578125" style="3" customWidth="1"/>
    <col min="15351" max="15590" width="12.42578125" style="3"/>
    <col min="15591" max="15591" width="4.7109375" style="3" customWidth="1"/>
    <col min="15592" max="15592" width="4.5703125" style="3" customWidth="1"/>
    <col min="15593" max="15593" width="4.42578125" style="3" customWidth="1"/>
    <col min="15594" max="15594" width="4" style="3" customWidth="1"/>
    <col min="15595" max="15595" width="2.42578125" style="3" customWidth="1"/>
    <col min="15596" max="15596" width="46.140625" style="3" customWidth="1"/>
    <col min="15597" max="15598" width="12.5703125" style="3" customWidth="1"/>
    <col min="15599" max="15599" width="11.140625" style="3" customWidth="1"/>
    <col min="15600" max="15600" width="12.140625" style="3" customWidth="1"/>
    <col min="15601" max="15601" width="2.85546875" style="3" customWidth="1"/>
    <col min="15602" max="15602" width="12.5703125" style="3" customWidth="1"/>
    <col min="15603" max="15603" width="12.42578125" style="3" customWidth="1"/>
    <col min="15604" max="15604" width="11.140625" style="3" customWidth="1"/>
    <col min="15605" max="15605" width="12.85546875" style="3" customWidth="1"/>
    <col min="15606" max="15606" width="12.42578125" style="3" customWidth="1"/>
    <col min="15607" max="15846" width="12.42578125" style="3"/>
    <col min="15847" max="15847" width="4.7109375" style="3" customWidth="1"/>
    <col min="15848" max="15848" width="4.5703125" style="3" customWidth="1"/>
    <col min="15849" max="15849" width="4.42578125" style="3" customWidth="1"/>
    <col min="15850" max="15850" width="4" style="3" customWidth="1"/>
    <col min="15851" max="15851" width="2.42578125" style="3" customWidth="1"/>
    <col min="15852" max="15852" width="46.140625" style="3" customWidth="1"/>
    <col min="15853" max="15854" width="12.5703125" style="3" customWidth="1"/>
    <col min="15855" max="15855" width="11.140625" style="3" customWidth="1"/>
    <col min="15856" max="15856" width="12.140625" style="3" customWidth="1"/>
    <col min="15857" max="15857" width="2.85546875" style="3" customWidth="1"/>
    <col min="15858" max="15858" width="12.5703125" style="3" customWidth="1"/>
    <col min="15859" max="15859" width="12.42578125" style="3" customWidth="1"/>
    <col min="15860" max="15860" width="11.140625" style="3" customWidth="1"/>
    <col min="15861" max="15861" width="12.85546875" style="3" customWidth="1"/>
    <col min="15862" max="15862" width="12.42578125" style="3" customWidth="1"/>
    <col min="15863" max="16102" width="12.42578125" style="3"/>
    <col min="16103" max="16103" width="4.7109375" style="3" customWidth="1"/>
    <col min="16104" max="16104" width="4.5703125" style="3" customWidth="1"/>
    <col min="16105" max="16105" width="4.42578125" style="3" customWidth="1"/>
    <col min="16106" max="16106" width="4" style="3" customWidth="1"/>
    <col min="16107" max="16107" width="2.42578125" style="3" customWidth="1"/>
    <col min="16108" max="16108" width="46.140625" style="3" customWidth="1"/>
    <col min="16109" max="16110" width="12.5703125" style="3" customWidth="1"/>
    <col min="16111" max="16111" width="11.140625" style="3" customWidth="1"/>
    <col min="16112" max="16112" width="12.140625" style="3" customWidth="1"/>
    <col min="16113" max="16113" width="2.85546875" style="3" customWidth="1"/>
    <col min="16114" max="16114" width="12.5703125" style="3" customWidth="1"/>
    <col min="16115" max="16115" width="12.42578125" style="3" customWidth="1"/>
    <col min="16116" max="16116" width="11.140625" style="3" customWidth="1"/>
    <col min="16117" max="16117" width="12.85546875" style="3" customWidth="1"/>
    <col min="16118" max="16118" width="12.42578125" style="3" customWidth="1"/>
    <col min="16119" max="16384" width="12.42578125" style="3"/>
  </cols>
  <sheetData>
    <row r="1" spans="2:11">
      <c r="B1" s="4"/>
      <c r="C1" s="4"/>
      <c r="D1" s="4"/>
      <c r="E1" s="4"/>
      <c r="F1" s="4"/>
      <c r="G1" s="94"/>
      <c r="H1" s="94"/>
      <c r="I1" s="94"/>
      <c r="J1" s="94"/>
    </row>
    <row r="2" spans="2:11">
      <c r="B2" s="5"/>
      <c r="C2" s="5"/>
      <c r="D2" s="5"/>
      <c r="E2" s="5"/>
      <c r="F2" s="5"/>
      <c r="G2" s="95"/>
      <c r="H2" s="94"/>
      <c r="I2" s="94"/>
      <c r="J2" s="94"/>
    </row>
    <row r="3" spans="2:11">
      <c r="B3" s="199" t="s">
        <v>0</v>
      </c>
      <c r="C3" s="199"/>
      <c r="D3" s="199"/>
      <c r="E3" s="199"/>
      <c r="F3" s="199"/>
      <c r="G3" s="199"/>
      <c r="H3" s="199"/>
      <c r="I3" s="199"/>
      <c r="J3" s="3"/>
    </row>
    <row r="4" spans="2:11">
      <c r="G4" s="10">
        <v>43831</v>
      </c>
      <c r="H4" s="10">
        <v>43862</v>
      </c>
      <c r="I4" s="10">
        <v>43891</v>
      </c>
      <c r="J4" s="10">
        <v>43922</v>
      </c>
    </row>
    <row r="5" spans="2:11">
      <c r="B5" s="13"/>
      <c r="C5" s="13"/>
      <c r="D5" s="13"/>
      <c r="E5" s="14"/>
      <c r="F5" s="13"/>
      <c r="G5" s="96"/>
      <c r="H5" s="96"/>
      <c r="I5" s="96"/>
      <c r="J5" s="96"/>
    </row>
    <row r="6" spans="2:11" s="13" customFormat="1">
      <c r="B6" s="16" t="s">
        <v>8</v>
      </c>
      <c r="C6" s="16"/>
      <c r="D6" s="16"/>
      <c r="E6" s="16"/>
      <c r="F6" s="16"/>
      <c r="G6" s="87">
        <v>395224.8</v>
      </c>
      <c r="H6" s="87">
        <v>350914.8</v>
      </c>
      <c r="I6" s="87">
        <v>341518.4</v>
      </c>
      <c r="J6" s="87">
        <v>316248.7</v>
      </c>
      <c r="K6" s="110"/>
    </row>
    <row r="7" spans="2:11" s="77" customFormat="1">
      <c r="B7" s="21"/>
      <c r="C7" s="21" t="s">
        <v>9</v>
      </c>
      <c r="D7" s="21"/>
      <c r="E7" s="21"/>
      <c r="F7" s="21"/>
      <c r="G7" s="88">
        <v>352745.9</v>
      </c>
      <c r="H7" s="88">
        <v>315112</v>
      </c>
      <c r="I7" s="88">
        <v>307587</v>
      </c>
      <c r="J7" s="88">
        <v>284779.59999999998</v>
      </c>
      <c r="K7" s="110"/>
    </row>
    <row r="8" spans="2:11" s="25" customFormat="1" hidden="1" outlineLevel="1">
      <c r="D8" s="25" t="s">
        <v>10</v>
      </c>
      <c r="G8" s="89">
        <v>69965.399999999994</v>
      </c>
      <c r="H8" s="89">
        <v>63561.4</v>
      </c>
      <c r="I8" s="89">
        <v>61510.2</v>
      </c>
      <c r="J8" s="89">
        <v>55271.100000000006</v>
      </c>
      <c r="K8" s="110"/>
    </row>
    <row r="9" spans="2:11" s="25" customFormat="1" hidden="1" outlineLevel="1">
      <c r="D9" s="25" t="s">
        <v>11</v>
      </c>
      <c r="G9" s="89">
        <v>29043.9</v>
      </c>
      <c r="H9" s="89">
        <v>30120.5</v>
      </c>
      <c r="I9" s="89">
        <v>23173.5</v>
      </c>
      <c r="J9" s="89">
        <v>22034.300000000003</v>
      </c>
      <c r="K9" s="110"/>
    </row>
    <row r="10" spans="2:11" s="25" customFormat="1" hidden="1" outlineLevel="1">
      <c r="D10" s="25" t="s">
        <v>12</v>
      </c>
      <c r="G10" s="89">
        <v>153481.29999999999</v>
      </c>
      <c r="H10" s="89">
        <v>127091.6</v>
      </c>
      <c r="I10" s="89">
        <v>123941.6</v>
      </c>
      <c r="J10" s="89">
        <v>106741.7</v>
      </c>
      <c r="K10" s="110"/>
    </row>
    <row r="11" spans="2:11" s="25" customFormat="1" hidden="1" outlineLevel="1">
      <c r="D11" s="25" t="s">
        <v>13</v>
      </c>
      <c r="G11" s="89">
        <v>35360.6</v>
      </c>
      <c r="H11" s="89">
        <v>34563.5</v>
      </c>
      <c r="I11" s="89">
        <v>24901.7</v>
      </c>
      <c r="J11" s="89">
        <v>35693.699999999997</v>
      </c>
      <c r="K11" s="110"/>
    </row>
    <row r="12" spans="2:11" s="25" customFormat="1" hidden="1" outlineLevel="1">
      <c r="D12" s="25" t="s">
        <v>14</v>
      </c>
      <c r="G12" s="89">
        <v>342.5</v>
      </c>
      <c r="H12" s="89">
        <v>2035</v>
      </c>
      <c r="I12" s="89">
        <v>572.4</v>
      </c>
      <c r="J12" s="89">
        <v>2782.4000000000005</v>
      </c>
      <c r="K12" s="110"/>
    </row>
    <row r="13" spans="2:11" s="25" customFormat="1" hidden="1" outlineLevel="1">
      <c r="D13" s="25" t="s">
        <v>15</v>
      </c>
      <c r="G13" s="89">
        <v>4422.6000000000004</v>
      </c>
      <c r="H13" s="89">
        <v>5861.1</v>
      </c>
      <c r="I13" s="89">
        <v>4291.3</v>
      </c>
      <c r="J13" s="89">
        <v>3115.8</v>
      </c>
      <c r="K13" s="110"/>
    </row>
    <row r="14" spans="2:11" s="25" customFormat="1" hidden="1" outlineLevel="1">
      <c r="D14" s="25" t="s">
        <v>16</v>
      </c>
      <c r="G14" s="89">
        <v>23502.400000000001</v>
      </c>
      <c r="H14" s="89">
        <v>20892.599999999999</v>
      </c>
      <c r="I14" s="89">
        <v>26895.200000000001</v>
      </c>
      <c r="J14" s="89">
        <v>28210.3</v>
      </c>
      <c r="K14" s="110"/>
    </row>
    <row r="15" spans="2:11" s="25" customFormat="1" hidden="1" outlineLevel="1">
      <c r="D15" s="25" t="s">
        <v>17</v>
      </c>
      <c r="G15" s="89">
        <v>13368.7</v>
      </c>
      <c r="H15" s="89">
        <v>9457.2999999999993</v>
      </c>
      <c r="I15" s="89">
        <v>11782.7</v>
      </c>
      <c r="J15" s="89">
        <v>9414</v>
      </c>
      <c r="K15" s="110"/>
    </row>
    <row r="16" spans="2:11" s="25" customFormat="1" hidden="1" outlineLevel="1">
      <c r="D16" s="25" t="s">
        <v>18</v>
      </c>
      <c r="G16" s="89">
        <v>23258.5</v>
      </c>
      <c r="H16" s="89">
        <v>21529</v>
      </c>
      <c r="I16" s="89">
        <v>30518.400000000001</v>
      </c>
      <c r="J16" s="89">
        <v>21516.3</v>
      </c>
      <c r="K16" s="110"/>
    </row>
    <row r="17" spans="2:11" s="8" customFormat="1" collapsed="1">
      <c r="B17" s="21"/>
      <c r="C17" s="21" t="s">
        <v>57</v>
      </c>
      <c r="D17" s="21"/>
      <c r="E17" s="21"/>
      <c r="F17" s="21"/>
      <c r="G17" s="88">
        <v>29778</v>
      </c>
      <c r="H17" s="88">
        <v>14928.9</v>
      </c>
      <c r="I17" s="88">
        <v>10796.4</v>
      </c>
      <c r="J17" s="88">
        <v>8983.7999999999993</v>
      </c>
      <c r="K17" s="110"/>
    </row>
    <row r="18" spans="2:11" s="25" customFormat="1" hidden="1" outlineLevel="1">
      <c r="D18" s="25" t="s">
        <v>19</v>
      </c>
      <c r="G18" s="89">
        <v>20456.2</v>
      </c>
      <c r="H18" s="89">
        <v>6953.4</v>
      </c>
      <c r="I18" s="89">
        <v>2088.4</v>
      </c>
      <c r="J18" s="89">
        <v>3007.2999999999997</v>
      </c>
      <c r="K18" s="110"/>
    </row>
    <row r="19" spans="2:11" s="25" customFormat="1" hidden="1" outlineLevel="1">
      <c r="D19" s="25" t="s">
        <v>20</v>
      </c>
      <c r="G19" s="89">
        <v>9321.7999999999993</v>
      </c>
      <c r="H19" s="89">
        <v>7975.5</v>
      </c>
      <c r="I19" s="89">
        <v>8708</v>
      </c>
      <c r="J19" s="89">
        <v>5976.4999999999991</v>
      </c>
      <c r="K19" s="110"/>
    </row>
    <row r="20" spans="2:11" s="77" customFormat="1" collapsed="1">
      <c r="B20" s="21"/>
      <c r="C20" s="21" t="s">
        <v>21</v>
      </c>
      <c r="D20" s="21"/>
      <c r="E20" s="21"/>
      <c r="F20" s="21"/>
      <c r="G20" s="88">
        <v>12501.3</v>
      </c>
      <c r="H20" s="88">
        <v>13827.8</v>
      </c>
      <c r="I20" s="88">
        <v>14874.8</v>
      </c>
      <c r="J20" s="88">
        <v>12964.7</v>
      </c>
      <c r="K20" s="110"/>
    </row>
    <row r="21" spans="2:11" s="25" customFormat="1" hidden="1" outlineLevel="1">
      <c r="D21" s="25" t="s">
        <v>22</v>
      </c>
      <c r="G21" s="89">
        <v>10196.299999999999</v>
      </c>
      <c r="H21" s="89">
        <v>10066</v>
      </c>
      <c r="I21" s="89">
        <v>11416.6</v>
      </c>
      <c r="J21" s="89">
        <v>9575.5</v>
      </c>
      <c r="K21" s="110"/>
    </row>
    <row r="22" spans="2:11" s="25" customFormat="1" hidden="1" outlineLevel="1">
      <c r="D22" s="25" t="s">
        <v>23</v>
      </c>
      <c r="G22" s="89">
        <v>1034.4000000000001</v>
      </c>
      <c r="H22" s="89">
        <v>2158.6999999999998</v>
      </c>
      <c r="I22" s="89">
        <v>1772.2</v>
      </c>
      <c r="J22" s="89">
        <v>1284</v>
      </c>
      <c r="K22" s="110"/>
    </row>
    <row r="23" spans="2:11" s="25" customFormat="1" hidden="1" outlineLevel="1">
      <c r="D23" s="25" t="s">
        <v>24</v>
      </c>
      <c r="G23" s="89">
        <v>1270.5999999999999</v>
      </c>
      <c r="H23" s="89">
        <v>1603.1</v>
      </c>
      <c r="I23" s="89">
        <v>1686</v>
      </c>
      <c r="J23" s="89">
        <v>2105.1999999999998</v>
      </c>
      <c r="K23" s="110"/>
    </row>
    <row r="24" spans="2:11" s="77" customFormat="1" collapsed="1">
      <c r="B24" s="21"/>
      <c r="C24" s="21" t="s">
        <v>25</v>
      </c>
      <c r="D24" s="21"/>
      <c r="E24" s="21"/>
      <c r="F24" s="21"/>
      <c r="G24" s="88">
        <v>199.6</v>
      </c>
      <c r="H24" s="88">
        <v>7046.1</v>
      </c>
      <c r="I24" s="88">
        <v>8260.2000000000007</v>
      </c>
      <c r="J24" s="88">
        <v>9520.6</v>
      </c>
      <c r="K24" s="110"/>
    </row>
    <row r="25" spans="2:11">
      <c r="G25" s="89"/>
      <c r="H25" s="89"/>
      <c r="I25" s="89"/>
      <c r="J25" s="89"/>
      <c r="K25" s="110"/>
    </row>
    <row r="26" spans="2:11" s="13" customFormat="1">
      <c r="B26" s="16" t="s">
        <v>26</v>
      </c>
      <c r="C26" s="16"/>
      <c r="D26" s="16"/>
      <c r="E26" s="16"/>
      <c r="F26" s="16"/>
      <c r="G26" s="87">
        <v>398990.8</v>
      </c>
      <c r="H26" s="87">
        <v>378411.9</v>
      </c>
      <c r="I26" s="87">
        <v>466246.1</v>
      </c>
      <c r="J26" s="87">
        <v>545070.29999999993</v>
      </c>
      <c r="K26" s="110"/>
    </row>
    <row r="27" spans="2:11" s="77" customFormat="1">
      <c r="B27" s="21"/>
      <c r="C27" s="21" t="s">
        <v>27</v>
      </c>
      <c r="D27" s="21"/>
      <c r="E27" s="21"/>
      <c r="F27" s="21"/>
      <c r="G27" s="88">
        <v>387509.8</v>
      </c>
      <c r="H27" s="88">
        <v>365255</v>
      </c>
      <c r="I27" s="88">
        <v>449645.8</v>
      </c>
      <c r="J27" s="88">
        <v>521425.80000000005</v>
      </c>
      <c r="K27" s="110"/>
    </row>
    <row r="28" spans="2:11" s="30" customFormat="1">
      <c r="C28" s="30" t="s">
        <v>28</v>
      </c>
      <c r="D28" s="31"/>
      <c r="E28" s="32"/>
      <c r="F28" s="33"/>
      <c r="G28" s="90">
        <v>253278.1</v>
      </c>
      <c r="H28" s="90">
        <v>233742.8</v>
      </c>
      <c r="I28" s="90">
        <v>289480.5</v>
      </c>
      <c r="J28" s="90">
        <v>332510.7</v>
      </c>
      <c r="K28" s="110"/>
    </row>
    <row r="29" spans="2:11" s="25" customFormat="1" hidden="1" outlineLevel="1">
      <c r="D29" s="25" t="s">
        <v>29</v>
      </c>
      <c r="G29" s="89">
        <v>157761.9</v>
      </c>
      <c r="H29" s="89">
        <v>160712.4</v>
      </c>
      <c r="I29" s="89">
        <v>175073.8</v>
      </c>
      <c r="J29" s="89">
        <v>174627.4</v>
      </c>
      <c r="K29" s="110"/>
    </row>
    <row r="30" spans="2:11" s="25" customFormat="1" hidden="1" outlineLevel="1">
      <c r="D30" s="25" t="s">
        <v>30</v>
      </c>
      <c r="G30" s="89">
        <v>10983.3</v>
      </c>
      <c r="H30" s="89">
        <v>11687.9</v>
      </c>
      <c r="I30" s="89">
        <v>30405.5</v>
      </c>
      <c r="J30" s="89">
        <v>11880.6</v>
      </c>
      <c r="K30" s="110"/>
    </row>
    <row r="31" spans="2:11" s="25" customFormat="1" hidden="1" outlineLevel="1">
      <c r="D31" s="25" t="s">
        <v>31</v>
      </c>
      <c r="G31" s="89">
        <v>12569.9</v>
      </c>
      <c r="H31" s="89">
        <v>14055.3</v>
      </c>
      <c r="I31" s="89">
        <v>25218.6</v>
      </c>
      <c r="J31" s="89">
        <v>16233.1</v>
      </c>
      <c r="K31" s="110"/>
    </row>
    <row r="32" spans="2:11" s="25" customFormat="1" hidden="1" outlineLevel="1">
      <c r="D32" s="25" t="s">
        <v>32</v>
      </c>
      <c r="G32" s="89">
        <v>24743.4</v>
      </c>
      <c r="H32" s="89">
        <v>15443.6</v>
      </c>
      <c r="I32" s="89">
        <v>16878.599999999999</v>
      </c>
      <c r="J32" s="89">
        <v>19737.099999999999</v>
      </c>
      <c r="K32" s="110"/>
    </row>
    <row r="33" spans="1:249" s="25" customFormat="1" hidden="1" outlineLevel="1">
      <c r="D33" s="25" t="s">
        <v>33</v>
      </c>
      <c r="G33" s="89">
        <v>16108.4</v>
      </c>
      <c r="H33" s="89">
        <v>16419.400000000001</v>
      </c>
      <c r="I33" s="89">
        <v>18195.7</v>
      </c>
      <c r="J33" s="89">
        <v>25257.8</v>
      </c>
      <c r="K33" s="110"/>
    </row>
    <row r="34" spans="1:249" s="25" customFormat="1" hidden="1" outlineLevel="1">
      <c r="D34" s="25" t="s">
        <v>34</v>
      </c>
      <c r="G34" s="89">
        <v>31111.200000000001</v>
      </c>
      <c r="H34" s="89">
        <v>15424.2</v>
      </c>
      <c r="I34" s="89">
        <v>23708.3</v>
      </c>
      <c r="J34" s="89">
        <v>84774.7</v>
      </c>
      <c r="K34" s="110"/>
    </row>
    <row r="35" spans="1:249" s="30" customFormat="1" collapsed="1">
      <c r="C35" s="30" t="s">
        <v>35</v>
      </c>
      <c r="D35" s="31"/>
      <c r="E35" s="32"/>
      <c r="F35" s="33"/>
      <c r="G35" s="90">
        <v>30986.7</v>
      </c>
      <c r="H35" s="90">
        <v>33509.9</v>
      </c>
      <c r="I35" s="90">
        <v>40457.4</v>
      </c>
      <c r="J35" s="90">
        <v>57809.600000000006</v>
      </c>
      <c r="K35" s="110"/>
    </row>
    <row r="36" spans="1:249" s="25" customFormat="1" hidden="1" outlineLevel="1">
      <c r="D36" s="25" t="s">
        <v>36</v>
      </c>
      <c r="G36" s="89">
        <v>18451</v>
      </c>
      <c r="H36" s="89">
        <v>21874</v>
      </c>
      <c r="I36" s="89">
        <v>26089.599999999999</v>
      </c>
      <c r="J36" s="89">
        <v>43590.400000000001</v>
      </c>
      <c r="K36" s="110"/>
    </row>
    <row r="37" spans="1:249" s="25" customFormat="1" hidden="1" outlineLevel="1">
      <c r="D37" s="25" t="s">
        <v>37</v>
      </c>
      <c r="G37" s="89">
        <v>12336.7</v>
      </c>
      <c r="H37" s="89">
        <v>11578.9</v>
      </c>
      <c r="I37" s="89">
        <v>14137.8</v>
      </c>
      <c r="J37" s="89">
        <v>14115</v>
      </c>
      <c r="K37" s="110"/>
    </row>
    <row r="38" spans="1:249" s="25" customFormat="1" hidden="1" outlineLevel="1">
      <c r="D38" s="25" t="s">
        <v>38</v>
      </c>
      <c r="G38" s="89">
        <v>199</v>
      </c>
      <c r="H38" s="89">
        <v>57</v>
      </c>
      <c r="I38" s="89">
        <v>230</v>
      </c>
      <c r="J38" s="89">
        <v>104.2</v>
      </c>
      <c r="K38" s="110"/>
    </row>
    <row r="39" spans="1:249" s="30" customFormat="1" collapsed="1">
      <c r="C39" s="30" t="s">
        <v>39</v>
      </c>
      <c r="D39" s="31"/>
      <c r="E39" s="32"/>
      <c r="F39" s="33"/>
      <c r="G39" s="90">
        <v>67603.3</v>
      </c>
      <c r="H39" s="90">
        <v>67417.3</v>
      </c>
      <c r="I39" s="90">
        <v>68152.3</v>
      </c>
      <c r="J39" s="90">
        <v>74902.8</v>
      </c>
      <c r="K39" s="110"/>
    </row>
    <row r="40" spans="1:249" s="25" customFormat="1" hidden="1" outlineLevel="1">
      <c r="D40" s="25" t="s">
        <v>40</v>
      </c>
      <c r="G40" s="89">
        <v>53073.9</v>
      </c>
      <c r="H40" s="89">
        <v>53245.3</v>
      </c>
      <c r="I40" s="89">
        <v>54244.9</v>
      </c>
      <c r="J40" s="89">
        <v>56487.3</v>
      </c>
      <c r="K40" s="110"/>
    </row>
    <row r="41" spans="1:249" s="25" customFormat="1" hidden="1" outlineLevel="1">
      <c r="D41" s="25" t="s">
        <v>41</v>
      </c>
      <c r="G41" s="89">
        <v>14529.4</v>
      </c>
      <c r="H41" s="89">
        <v>14172</v>
      </c>
      <c r="I41" s="89">
        <v>13907.4</v>
      </c>
      <c r="J41" s="89">
        <v>18415.5</v>
      </c>
      <c r="K41" s="110"/>
    </row>
    <row r="42" spans="1:249" s="30" customFormat="1" collapsed="1">
      <c r="C42" s="30" t="s">
        <v>42</v>
      </c>
      <c r="D42" s="31"/>
      <c r="E42" s="32"/>
      <c r="F42" s="33"/>
      <c r="G42" s="90">
        <v>21105.9</v>
      </c>
      <c r="H42" s="90">
        <v>12997.4</v>
      </c>
      <c r="I42" s="90">
        <v>18875.900000000001</v>
      </c>
      <c r="J42" s="90">
        <v>49279.899999999994</v>
      </c>
      <c r="K42" s="110"/>
    </row>
    <row r="43" spans="1:249" s="25" customFormat="1" hidden="1" outlineLevel="1">
      <c r="D43" s="25" t="s">
        <v>43</v>
      </c>
      <c r="G43" s="89">
        <v>2342.1</v>
      </c>
      <c r="H43" s="89">
        <v>2356.4</v>
      </c>
      <c r="I43" s="89">
        <v>5843.3</v>
      </c>
      <c r="J43" s="89">
        <v>712</v>
      </c>
      <c r="K43" s="110"/>
    </row>
    <row r="44" spans="1:249" s="25" customFormat="1" hidden="1" outlineLevel="1">
      <c r="D44" s="25" t="s">
        <v>44</v>
      </c>
      <c r="G44" s="89">
        <v>1141.9000000000001</v>
      </c>
      <c r="H44" s="89">
        <v>898.5</v>
      </c>
      <c r="I44" s="89">
        <v>3357.3</v>
      </c>
      <c r="J44" s="89">
        <v>10252.5</v>
      </c>
      <c r="K44" s="110"/>
    </row>
    <row r="45" spans="1:249" s="25" customFormat="1" hidden="1" outlineLevel="1">
      <c r="D45" s="25" t="s">
        <v>45</v>
      </c>
      <c r="G45" s="89">
        <v>813.3</v>
      </c>
      <c r="H45" s="89">
        <v>1189.3</v>
      </c>
      <c r="I45" s="89">
        <v>1612.7</v>
      </c>
      <c r="J45" s="89">
        <v>2598.9999999999995</v>
      </c>
      <c r="K45" s="110"/>
    </row>
    <row r="46" spans="1:249" s="25" customFormat="1" hidden="1" outlineLevel="1">
      <c r="D46" s="25" t="s">
        <v>46</v>
      </c>
      <c r="G46" s="89">
        <v>16808.599999999999</v>
      </c>
      <c r="H46" s="89">
        <v>8553.2000000000007</v>
      </c>
      <c r="I46" s="89">
        <v>8062.6</v>
      </c>
      <c r="J46" s="89">
        <v>35716.400000000001</v>
      </c>
      <c r="K46" s="110"/>
    </row>
    <row r="47" spans="1:249" collapsed="1">
      <c r="A47" s="25"/>
      <c r="B47" s="25"/>
      <c r="C47" s="30" t="s">
        <v>47</v>
      </c>
      <c r="D47" s="25"/>
      <c r="E47" s="25"/>
      <c r="F47" s="25"/>
      <c r="G47" s="90">
        <v>13485.6</v>
      </c>
      <c r="H47" s="90">
        <v>14018.1</v>
      </c>
      <c r="I47" s="90">
        <v>27847.5</v>
      </c>
      <c r="J47" s="90">
        <v>1495.4</v>
      </c>
      <c r="K47" s="110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</row>
    <row r="48" spans="1:249">
      <c r="A48" s="30"/>
      <c r="B48" s="30"/>
      <c r="C48" s="30" t="s">
        <v>48</v>
      </c>
      <c r="D48" s="78"/>
      <c r="E48" s="32"/>
      <c r="F48" s="33"/>
      <c r="G48" s="90">
        <v>1050.2</v>
      </c>
      <c r="H48" s="90">
        <v>3569.5</v>
      </c>
      <c r="I48" s="90">
        <v>4832.2</v>
      </c>
      <c r="J48" s="90">
        <v>5427.4000000000015</v>
      </c>
      <c r="K48" s="11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</row>
    <row r="49" spans="1:11" s="43" customFormat="1">
      <c r="A49" s="3"/>
      <c r="B49" s="3"/>
      <c r="E49" s="9"/>
      <c r="F49" s="29"/>
      <c r="G49" s="91"/>
      <c r="H49" s="91"/>
      <c r="I49" s="91"/>
      <c r="J49" s="91"/>
      <c r="K49" s="110"/>
    </row>
    <row r="50" spans="1:11" s="79" customFormat="1">
      <c r="A50" s="77"/>
      <c r="B50" s="21"/>
      <c r="C50" s="21" t="s">
        <v>49</v>
      </c>
      <c r="D50" s="21"/>
      <c r="E50" s="21"/>
      <c r="F50" s="21"/>
      <c r="G50" s="88">
        <v>11481</v>
      </c>
      <c r="H50" s="88">
        <v>13156.9</v>
      </c>
      <c r="I50" s="88">
        <v>16600.3</v>
      </c>
      <c r="J50" s="88">
        <v>23644.5</v>
      </c>
      <c r="K50" s="110"/>
    </row>
    <row r="51" spans="1:11" s="30" customFormat="1">
      <c r="C51" s="30" t="s">
        <v>36</v>
      </c>
      <c r="D51" s="31"/>
      <c r="E51" s="32"/>
      <c r="F51" s="33"/>
      <c r="G51" s="90">
        <v>1519.4</v>
      </c>
      <c r="H51" s="90">
        <v>1542.6</v>
      </c>
      <c r="I51" s="90">
        <v>2691</v>
      </c>
      <c r="J51" s="90">
        <v>371.2</v>
      </c>
      <c r="K51" s="110"/>
    </row>
    <row r="52" spans="1:11" s="25" customFormat="1" hidden="1" outlineLevel="1">
      <c r="D52" s="25" t="s">
        <v>50</v>
      </c>
      <c r="G52" s="89">
        <v>829.8</v>
      </c>
      <c r="H52" s="89">
        <v>639.5</v>
      </c>
      <c r="I52" s="89">
        <v>1152.0999999999999</v>
      </c>
      <c r="J52" s="89">
        <v>91.100000000000009</v>
      </c>
      <c r="K52" s="110"/>
    </row>
    <row r="53" spans="1:11" s="25" customFormat="1" hidden="1" outlineLevel="1">
      <c r="D53" s="25" t="s">
        <v>51</v>
      </c>
      <c r="G53" s="89">
        <v>689.6</v>
      </c>
      <c r="H53" s="89">
        <v>903.1</v>
      </c>
      <c r="I53" s="89">
        <v>1538.9</v>
      </c>
      <c r="J53" s="89">
        <v>280.10000000000002</v>
      </c>
      <c r="K53" s="110"/>
    </row>
    <row r="54" spans="1:11" s="30" customFormat="1" collapsed="1">
      <c r="C54" s="30" t="s">
        <v>37</v>
      </c>
      <c r="D54" s="31"/>
      <c r="E54" s="32"/>
      <c r="F54" s="33"/>
      <c r="G54" s="90">
        <v>2807.9</v>
      </c>
      <c r="H54" s="90">
        <v>4382</v>
      </c>
      <c r="I54" s="90">
        <v>7341.6</v>
      </c>
      <c r="J54" s="90">
        <v>7693.1</v>
      </c>
      <c r="K54" s="110"/>
    </row>
    <row r="55" spans="1:11" s="25" customFormat="1" hidden="1" outlineLevel="1">
      <c r="D55" s="25" t="s">
        <v>50</v>
      </c>
      <c r="G55" s="89">
        <v>2785.4</v>
      </c>
      <c r="H55" s="89">
        <v>4290.6000000000004</v>
      </c>
      <c r="I55" s="89">
        <v>7083.4</v>
      </c>
      <c r="J55" s="89">
        <v>7324.5</v>
      </c>
      <c r="K55" s="110"/>
    </row>
    <row r="56" spans="1:11" s="25" customFormat="1" hidden="1" outlineLevel="1">
      <c r="D56" s="25" t="s">
        <v>51</v>
      </c>
      <c r="G56" s="89">
        <v>22.5</v>
      </c>
      <c r="H56" s="89">
        <v>91.4</v>
      </c>
      <c r="I56" s="89">
        <v>258.2</v>
      </c>
      <c r="J56" s="89">
        <v>368.6</v>
      </c>
      <c r="K56" s="110"/>
    </row>
    <row r="57" spans="1:11" s="30" customFormat="1" collapsed="1">
      <c r="C57" s="30" t="s">
        <v>43</v>
      </c>
      <c r="D57" s="31"/>
      <c r="E57" s="32"/>
      <c r="F57" s="33"/>
      <c r="G57" s="90">
        <v>670.5</v>
      </c>
      <c r="H57" s="90">
        <v>361</v>
      </c>
      <c r="I57" s="90">
        <v>446.4</v>
      </c>
      <c r="J57" s="90">
        <v>932.5</v>
      </c>
      <c r="K57" s="110"/>
    </row>
    <row r="58" spans="1:11" s="25" customFormat="1" hidden="1" outlineLevel="1">
      <c r="D58" s="25" t="s">
        <v>50</v>
      </c>
      <c r="G58" s="89">
        <v>119.8</v>
      </c>
      <c r="H58" s="89">
        <v>116.4</v>
      </c>
      <c r="I58" s="89">
        <v>87.2</v>
      </c>
      <c r="J58" s="89">
        <v>172.1</v>
      </c>
      <c r="K58" s="110"/>
    </row>
    <row r="59" spans="1:11" s="25" customFormat="1" hidden="1" outlineLevel="1">
      <c r="D59" s="25" t="s">
        <v>51</v>
      </c>
      <c r="G59" s="89">
        <v>550.70000000000005</v>
      </c>
      <c r="H59" s="89">
        <v>244.6</v>
      </c>
      <c r="I59" s="89">
        <v>359.2</v>
      </c>
      <c r="J59" s="89">
        <v>760.4</v>
      </c>
      <c r="K59" s="110"/>
    </row>
    <row r="60" spans="1:11" s="30" customFormat="1" collapsed="1">
      <c r="C60" s="30" t="s">
        <v>52</v>
      </c>
      <c r="D60" s="31"/>
      <c r="E60" s="32"/>
      <c r="F60" s="33"/>
      <c r="G60" s="90">
        <v>1066.3</v>
      </c>
      <c r="H60" s="90">
        <v>428.1</v>
      </c>
      <c r="I60" s="90">
        <v>610.9</v>
      </c>
      <c r="J60" s="90">
        <v>461.09999999999997</v>
      </c>
      <c r="K60" s="110"/>
    </row>
    <row r="61" spans="1:11" s="25" customFormat="1" hidden="1" outlineLevel="1">
      <c r="D61" s="25" t="s">
        <v>50</v>
      </c>
      <c r="G61" s="89">
        <v>205.7</v>
      </c>
      <c r="H61" s="89">
        <v>205.7</v>
      </c>
      <c r="I61" s="89">
        <v>253</v>
      </c>
      <c r="J61" s="89">
        <v>197.7</v>
      </c>
      <c r="K61" s="110"/>
    </row>
    <row r="62" spans="1:11" s="25" customFormat="1" hidden="1" outlineLevel="1">
      <c r="D62" s="25" t="s">
        <v>51</v>
      </c>
      <c r="G62" s="89">
        <v>860.6</v>
      </c>
      <c r="H62" s="89">
        <v>222.4</v>
      </c>
      <c r="I62" s="89">
        <v>357.9</v>
      </c>
      <c r="J62" s="89">
        <v>263.39999999999998</v>
      </c>
      <c r="K62" s="110"/>
    </row>
    <row r="63" spans="1:11" s="30" customFormat="1" collapsed="1">
      <c r="C63" s="30" t="s">
        <v>53</v>
      </c>
      <c r="D63" s="31"/>
      <c r="E63" s="32"/>
      <c r="F63" s="33"/>
      <c r="G63" s="90">
        <v>248.8</v>
      </c>
      <c r="H63" s="90">
        <v>2623.9</v>
      </c>
      <c r="I63" s="90">
        <v>2060.6999999999998</v>
      </c>
      <c r="J63" s="90">
        <v>8615.8000000000011</v>
      </c>
      <c r="K63" s="110"/>
    </row>
    <row r="64" spans="1:11" s="25" customFormat="1" hidden="1" outlineLevel="1">
      <c r="D64" s="25" t="s">
        <v>50</v>
      </c>
      <c r="G64" s="92">
        <v>114.4</v>
      </c>
      <c r="H64" s="92">
        <v>2296.6999999999998</v>
      </c>
      <c r="I64" s="92">
        <v>1379.4</v>
      </c>
      <c r="J64" s="92">
        <v>7978.1</v>
      </c>
      <c r="K64" s="110"/>
    </row>
    <row r="65" spans="1:11" s="25" customFormat="1" hidden="1" outlineLevel="1">
      <c r="D65" s="25" t="s">
        <v>51</v>
      </c>
      <c r="G65" s="92">
        <v>134.4</v>
      </c>
      <c r="H65" s="92">
        <v>327.2</v>
      </c>
      <c r="I65" s="92">
        <v>681.3</v>
      </c>
      <c r="J65" s="92">
        <v>637.70000000000005</v>
      </c>
      <c r="K65" s="110"/>
    </row>
    <row r="66" spans="1:11" s="30" customFormat="1" collapsed="1">
      <c r="C66" s="30" t="s">
        <v>54</v>
      </c>
      <c r="D66" s="31"/>
      <c r="E66" s="32"/>
      <c r="F66" s="33"/>
      <c r="G66" s="90">
        <v>5168.1000000000004</v>
      </c>
      <c r="H66" s="90">
        <v>3819.3</v>
      </c>
      <c r="I66" s="90">
        <v>3449.7</v>
      </c>
      <c r="J66" s="90">
        <v>5570.7999999999993</v>
      </c>
      <c r="K66" s="110"/>
    </row>
    <row r="67" spans="1:11" s="25" customFormat="1" hidden="1" outlineLevel="1">
      <c r="D67" s="25" t="s">
        <v>50</v>
      </c>
      <c r="G67" s="89">
        <v>4289.3999999999996</v>
      </c>
      <c r="H67" s="89">
        <v>2334.6</v>
      </c>
      <c r="I67" s="89">
        <v>2738.9</v>
      </c>
      <c r="J67" s="89">
        <v>4764.7</v>
      </c>
      <c r="K67" s="110"/>
    </row>
    <row r="68" spans="1:11" s="25" customFormat="1" hidden="1" outlineLevel="1">
      <c r="D68" s="25" t="s">
        <v>51</v>
      </c>
      <c r="G68" s="89">
        <v>878.7</v>
      </c>
      <c r="H68" s="89">
        <v>1484.7</v>
      </c>
      <c r="I68" s="89">
        <v>710.8</v>
      </c>
      <c r="J68" s="89">
        <v>806.1</v>
      </c>
      <c r="K68" s="110"/>
    </row>
    <row r="69" spans="1:11" collapsed="1">
      <c r="A69" s="43"/>
      <c r="C69" s="43"/>
      <c r="D69" s="44"/>
      <c r="E69" s="45"/>
      <c r="F69" s="44"/>
      <c r="G69" s="91"/>
      <c r="H69" s="91"/>
      <c r="I69" s="91"/>
      <c r="J69" s="91"/>
      <c r="K69" s="110"/>
    </row>
    <row r="70" spans="1:11">
      <c r="A70" s="43"/>
      <c r="B70" s="16" t="s">
        <v>55</v>
      </c>
      <c r="C70" s="16"/>
      <c r="D70" s="16"/>
      <c r="E70" s="16"/>
      <c r="F70" s="16"/>
      <c r="G70" s="87">
        <v>-3766</v>
      </c>
      <c r="H70" s="87">
        <v>-27497.1</v>
      </c>
      <c r="I70" s="87">
        <v>-124727.7</v>
      </c>
      <c r="J70" s="87">
        <v>-228821.59999999992</v>
      </c>
      <c r="K70" s="110"/>
    </row>
    <row r="71" spans="1:11" s="43" customFormat="1">
      <c r="A71" s="25"/>
      <c r="B71" s="3"/>
      <c r="C71" s="3"/>
      <c r="D71" s="8"/>
      <c r="E71" s="9"/>
      <c r="F71" s="29"/>
      <c r="G71" s="91"/>
      <c r="H71" s="91"/>
      <c r="I71" s="91"/>
      <c r="J71" s="91"/>
      <c r="K71" s="110"/>
    </row>
    <row r="72" spans="1:11" s="79" customFormat="1">
      <c r="A72" s="77"/>
      <c r="B72" s="21"/>
      <c r="C72" s="21" t="s">
        <v>58</v>
      </c>
      <c r="D72" s="21"/>
      <c r="E72" s="21"/>
      <c r="F72" s="21"/>
      <c r="G72" s="88">
        <v>87052.1</v>
      </c>
      <c r="H72" s="88">
        <v>40080.6</v>
      </c>
      <c r="I72" s="88">
        <v>41577.300000000003</v>
      </c>
      <c r="J72" s="88">
        <v>37227.9</v>
      </c>
      <c r="K72" s="110"/>
    </row>
    <row r="73" spans="1:11" s="43" customFormat="1">
      <c r="A73" s="25"/>
      <c r="B73" s="3"/>
      <c r="C73" s="3"/>
      <c r="D73" s="8"/>
      <c r="E73" s="9"/>
      <c r="F73" s="29"/>
      <c r="G73" s="91"/>
      <c r="H73" s="91"/>
      <c r="I73" s="91"/>
      <c r="J73" s="91"/>
      <c r="K73" s="110"/>
    </row>
    <row r="74" spans="1:11">
      <c r="A74" s="43"/>
      <c r="B74" s="16" t="s">
        <v>56</v>
      </c>
      <c r="C74" s="16"/>
      <c r="D74" s="16"/>
      <c r="E74" s="16"/>
      <c r="F74" s="16"/>
      <c r="G74" s="87">
        <v>-90818.1</v>
      </c>
      <c r="H74" s="87">
        <v>-67577.7</v>
      </c>
      <c r="I74" s="87">
        <v>-166305</v>
      </c>
      <c r="J74" s="87">
        <v>-266049.49999999994</v>
      </c>
      <c r="K74" s="110"/>
    </row>
    <row r="75" spans="1:11" s="30" customFormat="1">
      <c r="B75" s="46"/>
      <c r="C75" s="47"/>
      <c r="D75" s="39"/>
      <c r="E75" s="40"/>
      <c r="F75" s="41"/>
      <c r="G75" s="97"/>
      <c r="H75" s="97"/>
      <c r="I75" s="97"/>
      <c r="J75" s="97"/>
    </row>
    <row r="76" spans="1:11">
      <c r="B76" s="80"/>
      <c r="G76" s="98"/>
      <c r="H76" s="99"/>
      <c r="I76" s="99"/>
      <c r="J76" s="99"/>
    </row>
    <row r="77" spans="1:11">
      <c r="B77" s="81"/>
      <c r="C77" s="80"/>
      <c r="D77" s="31"/>
      <c r="E77" s="40"/>
      <c r="G77" s="98"/>
      <c r="H77" s="98"/>
      <c r="I77" s="98"/>
      <c r="J77" s="98"/>
    </row>
    <row r="78" spans="1:11" s="30" customFormat="1">
      <c r="B78" s="81"/>
      <c r="C78" s="80"/>
      <c r="D78" s="31"/>
      <c r="E78" s="40"/>
      <c r="F78" s="41"/>
      <c r="G78" s="97"/>
      <c r="H78" s="97"/>
      <c r="I78" s="97"/>
      <c r="J78" s="97"/>
    </row>
    <row r="79" spans="1:11" s="30" customFormat="1" ht="6" customHeight="1">
      <c r="B79" s="81"/>
      <c r="C79" s="80"/>
      <c r="D79" s="31"/>
      <c r="E79" s="40"/>
      <c r="F79" s="41"/>
      <c r="G79" s="97"/>
      <c r="H79" s="97"/>
      <c r="I79" s="97"/>
      <c r="J79" s="97"/>
    </row>
    <row r="80" spans="1:11" s="30" customFormat="1">
      <c r="B80" s="82"/>
      <c r="D80" s="31"/>
      <c r="E80" s="40"/>
      <c r="F80" s="41"/>
      <c r="G80" s="97"/>
      <c r="H80" s="97"/>
      <c r="I80" s="97"/>
      <c r="J80" s="97"/>
    </row>
    <row r="81" spans="2:19" s="30" customFormat="1">
      <c r="B81" s="51"/>
      <c r="C81" s="52"/>
      <c r="D81" s="39"/>
      <c r="E81" s="40"/>
      <c r="F81" s="41"/>
      <c r="G81" s="97"/>
      <c r="H81" s="97"/>
      <c r="I81" s="97"/>
      <c r="J81" s="97"/>
    </row>
    <row r="82" spans="2:19" s="38" customFormat="1">
      <c r="B82" s="51"/>
      <c r="C82" s="46"/>
      <c r="D82" s="39"/>
      <c r="E82" s="40"/>
      <c r="F82" s="41"/>
      <c r="G82" s="97"/>
      <c r="H82" s="97"/>
      <c r="I82" s="97"/>
      <c r="J82" s="97"/>
    </row>
    <row r="83" spans="2:19" s="30" customFormat="1">
      <c r="B83" s="53"/>
      <c r="C83" s="38"/>
      <c r="D83" s="39"/>
      <c r="E83" s="40"/>
      <c r="F83" s="41"/>
      <c r="G83" s="97"/>
      <c r="H83" s="97"/>
      <c r="I83" s="97"/>
      <c r="J83" s="97"/>
    </row>
    <row r="84" spans="2:19" s="38" customFormat="1">
      <c r="B84" s="54"/>
      <c r="D84" s="39"/>
      <c r="E84" s="40"/>
      <c r="F84" s="41"/>
      <c r="G84" s="97"/>
      <c r="H84" s="97"/>
      <c r="I84" s="97"/>
      <c r="J84" s="97"/>
    </row>
    <row r="85" spans="2:19" s="30" customFormat="1">
      <c r="B85" s="49"/>
      <c r="C85" s="38"/>
      <c r="D85" s="39"/>
      <c r="E85" s="40"/>
      <c r="F85" s="41"/>
      <c r="G85" s="100"/>
      <c r="H85" s="100"/>
      <c r="I85" s="100"/>
      <c r="J85" s="100"/>
    </row>
    <row r="86" spans="2:19" s="30" customFormat="1">
      <c r="B86" s="55"/>
      <c r="C86" s="38"/>
      <c r="D86" s="39"/>
      <c r="E86" s="40"/>
      <c r="F86" s="41"/>
      <c r="G86" s="100"/>
      <c r="H86" s="100"/>
      <c r="I86" s="100"/>
      <c r="J86" s="100"/>
    </row>
    <row r="87" spans="2:19" s="30" customFormat="1">
      <c r="B87" s="49"/>
      <c r="C87" s="38"/>
      <c r="D87" s="39"/>
      <c r="E87" s="40"/>
      <c r="F87" s="41"/>
      <c r="G87" s="100"/>
      <c r="H87" s="100"/>
      <c r="I87" s="100"/>
      <c r="J87" s="100"/>
    </row>
    <row r="88" spans="2:19" s="38" customFormat="1">
      <c r="B88" s="50"/>
      <c r="D88" s="39"/>
      <c r="E88" s="40"/>
      <c r="F88" s="41"/>
      <c r="G88" s="100"/>
      <c r="H88" s="100"/>
      <c r="I88" s="100"/>
      <c r="J88" s="100"/>
    </row>
    <row r="89" spans="2:19" s="38" customFormat="1">
      <c r="B89" s="49"/>
      <c r="D89" s="39"/>
      <c r="E89" s="40"/>
      <c r="F89" s="41"/>
      <c r="G89" s="100"/>
      <c r="H89" s="100"/>
      <c r="I89" s="100"/>
      <c r="J89" s="100"/>
    </row>
    <row r="90" spans="2:19" s="38" customFormat="1">
      <c r="B90" s="56"/>
      <c r="D90" s="39"/>
      <c r="E90" s="40"/>
      <c r="F90" s="41"/>
      <c r="G90" s="100"/>
      <c r="H90" s="100"/>
      <c r="I90" s="100"/>
      <c r="J90" s="100"/>
    </row>
    <row r="91" spans="2:19" s="83" customFormat="1">
      <c r="B91" s="57"/>
      <c r="C91" s="58"/>
      <c r="D91" s="59"/>
      <c r="E91" s="60"/>
      <c r="F91" s="61"/>
      <c r="G91" s="101"/>
      <c r="H91" s="101"/>
      <c r="I91" s="101"/>
      <c r="J91" s="101"/>
    </row>
    <row r="92" spans="2:19" s="84" customFormat="1">
      <c r="B92" s="62"/>
      <c r="C92" s="38"/>
      <c r="D92" s="63"/>
      <c r="E92" s="64"/>
      <c r="F92" s="65"/>
      <c r="G92" s="102"/>
      <c r="H92" s="102"/>
      <c r="I92" s="102"/>
      <c r="J92" s="102"/>
    </row>
    <row r="93" spans="2:19" s="62" customFormat="1">
      <c r="C93" s="38"/>
      <c r="D93" s="63"/>
      <c r="E93" s="64"/>
      <c r="F93" s="65"/>
      <c r="G93" s="102"/>
      <c r="H93" s="102"/>
      <c r="I93" s="102"/>
      <c r="J93" s="102"/>
    </row>
    <row r="94" spans="2:19" s="62" customFormat="1" ht="15">
      <c r="D94" s="63"/>
      <c r="E94" s="64"/>
      <c r="F94" s="65"/>
      <c r="G94" s="103"/>
      <c r="H94" s="103"/>
      <c r="I94" s="103"/>
      <c r="J94" s="103"/>
      <c r="K94" s="85"/>
      <c r="L94" s="85"/>
      <c r="M94" s="85"/>
      <c r="N94" s="85"/>
      <c r="O94" s="85"/>
      <c r="P94" s="85"/>
      <c r="Q94" s="85"/>
      <c r="R94" s="85"/>
      <c r="S94" s="85"/>
    </row>
    <row r="95" spans="2:19" s="84" customFormat="1" ht="15">
      <c r="B95" s="66"/>
      <c r="C95" s="66"/>
      <c r="D95" s="66"/>
      <c r="E95" s="66"/>
      <c r="F95" s="66"/>
      <c r="G95" s="104"/>
      <c r="H95" s="104"/>
      <c r="I95" s="104"/>
      <c r="J95" s="104"/>
      <c r="K95" s="83"/>
      <c r="L95" s="83"/>
      <c r="M95" s="83"/>
      <c r="N95" s="83"/>
      <c r="O95" s="83"/>
      <c r="P95" s="83"/>
      <c r="Q95" s="83"/>
      <c r="R95" s="83"/>
      <c r="S95" s="83"/>
    </row>
    <row r="96" spans="2:19" s="84" customFormat="1" ht="15">
      <c r="B96" s="66"/>
      <c r="C96" s="66"/>
      <c r="D96" s="66"/>
      <c r="E96" s="66"/>
      <c r="F96" s="66"/>
      <c r="G96" s="104"/>
      <c r="H96" s="104"/>
      <c r="I96" s="104"/>
      <c r="J96" s="104"/>
      <c r="K96" s="83"/>
      <c r="L96" s="83"/>
      <c r="M96" s="83"/>
      <c r="N96" s="83"/>
      <c r="O96" s="83"/>
      <c r="P96" s="83"/>
      <c r="Q96" s="83"/>
      <c r="R96" s="83"/>
      <c r="S96" s="83"/>
    </row>
    <row r="97" spans="1:19" s="84" customFormat="1" ht="15">
      <c r="B97" s="51"/>
      <c r="C97" s="67"/>
      <c r="D97" s="67"/>
      <c r="E97" s="67"/>
      <c r="F97" s="67"/>
      <c r="G97" s="105"/>
      <c r="H97" s="105"/>
      <c r="I97" s="105"/>
      <c r="J97" s="105"/>
      <c r="K97" s="83"/>
      <c r="L97" s="83"/>
      <c r="M97" s="83"/>
      <c r="N97" s="83"/>
      <c r="O97" s="83"/>
      <c r="P97" s="83"/>
      <c r="Q97" s="83"/>
      <c r="R97" s="83"/>
      <c r="S97" s="83"/>
    </row>
    <row r="98" spans="1:19" s="84" customFormat="1" ht="15">
      <c r="B98" s="51"/>
      <c r="C98" s="67"/>
      <c r="D98" s="67"/>
      <c r="E98" s="67"/>
      <c r="F98" s="67"/>
      <c r="G98" s="105"/>
      <c r="H98" s="105"/>
      <c r="I98" s="105"/>
      <c r="J98" s="105"/>
      <c r="K98" s="83"/>
      <c r="L98" s="83"/>
      <c r="M98" s="83"/>
      <c r="N98" s="83"/>
      <c r="O98" s="83"/>
      <c r="P98" s="83"/>
      <c r="Q98" s="83"/>
      <c r="R98" s="83"/>
      <c r="S98" s="83"/>
    </row>
    <row r="99" spans="1:19" s="84" customFormat="1" ht="15">
      <c r="B99" s="51"/>
      <c r="C99" s="67"/>
      <c r="D99" s="67"/>
      <c r="E99" s="67"/>
      <c r="F99" s="67"/>
      <c r="G99" s="105"/>
      <c r="H99" s="105"/>
      <c r="I99" s="105"/>
      <c r="J99" s="105"/>
      <c r="K99" s="83"/>
      <c r="L99" s="83"/>
      <c r="M99" s="83"/>
      <c r="N99" s="83"/>
      <c r="O99" s="83"/>
      <c r="P99" s="83"/>
      <c r="Q99" s="83"/>
      <c r="R99" s="83"/>
      <c r="S99" s="83"/>
    </row>
    <row r="100" spans="1:19" s="84" customFormat="1" ht="15">
      <c r="B100" s="62"/>
      <c r="C100" s="67"/>
      <c r="D100" s="67"/>
      <c r="E100" s="67"/>
      <c r="F100" s="67"/>
      <c r="G100" s="105"/>
      <c r="H100" s="105"/>
      <c r="I100" s="105"/>
      <c r="J100" s="105"/>
    </row>
    <row r="101" spans="1:19" s="84" customFormat="1" ht="15">
      <c r="B101" s="66"/>
      <c r="C101" s="66"/>
      <c r="D101" s="66"/>
      <c r="E101" s="66"/>
      <c r="F101" s="66"/>
      <c r="G101" s="104"/>
      <c r="H101" s="104"/>
      <c r="I101" s="104"/>
      <c r="J101" s="104"/>
    </row>
    <row r="102" spans="1:19" s="84" customFormat="1" ht="15">
      <c r="B102" s="66"/>
      <c r="C102" s="66"/>
      <c r="D102" s="66"/>
      <c r="E102" s="66"/>
      <c r="F102" s="66"/>
      <c r="G102" s="104"/>
      <c r="H102" s="104"/>
      <c r="I102" s="104"/>
      <c r="J102" s="104"/>
    </row>
    <row r="103" spans="1:19" ht="16.5">
      <c r="A103" s="76"/>
      <c r="B103" s="68"/>
      <c r="C103" s="38"/>
      <c r="D103" s="39"/>
      <c r="E103" s="40"/>
      <c r="F103" s="41"/>
      <c r="G103" s="100"/>
      <c r="H103" s="106"/>
      <c r="I103" s="106"/>
      <c r="J103" s="106"/>
    </row>
    <row r="104" spans="1:19" ht="16.5">
      <c r="A104" s="76"/>
      <c r="B104" s="69"/>
    </row>
    <row r="105" spans="1:19" ht="16.5">
      <c r="A105" s="76"/>
      <c r="B105" s="69"/>
    </row>
    <row r="106" spans="1:19" ht="16.5">
      <c r="A106" s="76"/>
      <c r="B106" s="70"/>
    </row>
    <row r="107" spans="1:19" ht="16.5">
      <c r="A107" s="76"/>
      <c r="B107" s="69"/>
    </row>
    <row r="108" spans="1:19" ht="16.5">
      <c r="A108" s="76"/>
      <c r="B108" s="69"/>
    </row>
    <row r="109" spans="1:19" ht="16.5">
      <c r="A109" s="76"/>
      <c r="B109" s="69"/>
    </row>
    <row r="110" spans="1:19" ht="16.5">
      <c r="A110" s="76"/>
      <c r="B110" s="71"/>
    </row>
    <row r="111" spans="1:19" ht="16.5">
      <c r="A111" s="76"/>
      <c r="B111" s="71"/>
      <c r="C111" s="72"/>
      <c r="D111" s="73"/>
      <c r="E111" s="74"/>
      <c r="F111" s="75"/>
      <c r="G111" s="109"/>
    </row>
    <row r="112" spans="1:19">
      <c r="A112" s="76"/>
      <c r="B112" s="76"/>
      <c r="C112" s="72"/>
      <c r="D112" s="73"/>
      <c r="E112" s="74"/>
      <c r="F112" s="75"/>
      <c r="G112" s="109"/>
    </row>
    <row r="113" spans="3:7">
      <c r="C113" s="72"/>
      <c r="D113" s="73"/>
      <c r="E113" s="74"/>
      <c r="F113" s="75"/>
      <c r="G113" s="109"/>
    </row>
    <row r="114" spans="3:7">
      <c r="C114" s="72"/>
      <c r="D114" s="73"/>
      <c r="E114" s="74"/>
      <c r="F114" s="75"/>
      <c r="G114" s="109"/>
    </row>
    <row r="115" spans="3:7">
      <c r="C115" s="72"/>
      <c r="D115" s="73"/>
      <c r="E115" s="74"/>
      <c r="F115" s="75"/>
      <c r="G115" s="109"/>
    </row>
    <row r="116" spans="3:7">
      <c r="C116" s="72"/>
      <c r="D116" s="73"/>
      <c r="E116" s="74"/>
      <c r="F116" s="75"/>
      <c r="G116" s="109"/>
    </row>
    <row r="117" spans="3:7">
      <c r="C117" s="72"/>
      <c r="D117" s="73"/>
      <c r="E117" s="74"/>
      <c r="F117" s="75"/>
      <c r="G117" s="109"/>
    </row>
    <row r="118" spans="3:7">
      <c r="C118" s="72"/>
      <c r="D118" s="73"/>
      <c r="E118" s="74"/>
      <c r="F118" s="75"/>
      <c r="G118" s="109"/>
    </row>
    <row r="119" spans="3:7">
      <c r="C119" s="72"/>
      <c r="D119" s="73"/>
      <c r="E119" s="74"/>
      <c r="F119" s="75"/>
      <c r="G119" s="109"/>
    </row>
    <row r="120" spans="3:7">
      <c r="C120" s="72"/>
      <c r="D120" s="73"/>
      <c r="E120" s="74"/>
      <c r="F120" s="75"/>
      <c r="G120" s="109"/>
    </row>
    <row r="121" spans="3:7">
      <c r="C121" s="72"/>
      <c r="D121" s="73"/>
      <c r="E121" s="74"/>
      <c r="F121" s="75"/>
      <c r="G121" s="109"/>
    </row>
  </sheetData>
  <mergeCells count="1">
    <mergeCell ref="B3:I3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Abril</vt:lpstr>
      <vt:lpstr>Comparativo</vt:lpstr>
      <vt:lpstr>Mensualización</vt:lpstr>
      <vt:lpstr>Abril!Área_de_impresión</vt:lpstr>
      <vt:lpstr>Comparativo!Área_de_impresión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2020-05-26T12:16:30Z</cp:lastPrinted>
  <dcterms:created xsi:type="dcterms:W3CDTF">2020-04-15T22:54:40Z</dcterms:created>
  <dcterms:modified xsi:type="dcterms:W3CDTF">2020-05-26T12:16:48Z</dcterms:modified>
</cp:coreProperties>
</file>