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uevo formato dataset\archivos\"/>
    </mc:Choice>
  </mc:AlternateContent>
  <bookViews>
    <workbookView xWindow="0" yWindow="0" windowWidth="24000" windowHeight="9000" tabRatio="748"/>
  </bookViews>
  <sheets>
    <sheet name="catalog" sheetId="16" r:id="rId1"/>
    <sheet name="dataset" sheetId="10" r:id="rId2"/>
    <sheet name="distribution" sheetId="11" r:id="rId3"/>
    <sheet name="field" sheetId="19" r:id="rId4"/>
    <sheet name="theme" sheetId="17" r:id="rId5"/>
    <sheet name="unit" sheetId="18" r:id="rId6"/>
  </sheets>
  <externalReferences>
    <externalReference r:id="rId7"/>
  </externalReferences>
  <definedNames>
    <definedName name="_xlnm._FilterDatabase" localSheetId="0" hidden="1">catalog!$B$1:$M$2</definedName>
    <definedName name="_xlnm._FilterDatabase" localSheetId="1" hidden="1">dataset!$A$1:$T$2</definedName>
    <definedName name="_xlnm._FilterDatabase" localSheetId="2" hidden="1">distribution!$A$1:$N$43</definedName>
    <definedName name="_xlnm._FilterDatabase" localSheetId="3" hidden="1">field!$A$1:$H$1</definedName>
    <definedName name="_xlnm._FilterDatabase" localSheetId="5" hidden="1">unit!$A$1:$F$80</definedName>
    <definedName name="alias">[1]AlíasIndicador!$A$2:$B$9</definedName>
    <definedName name="unidad" localSheetId="0">#REF!</definedName>
    <definedName name="unidad" localSheetId="3">#REF!</definedName>
    <definedName name="unidad" localSheetId="4">#REF!</definedName>
    <definedName name="unidad" localSheetId="5">#REF!</definedName>
    <definedName name="unidad">#REF!</definedName>
  </definedNames>
  <calcPr calcId="162913"/>
</workbook>
</file>

<file path=xl/calcChain.xml><?xml version="1.0" encoding="utf-8"?>
<calcChain xmlns="http://schemas.openxmlformats.org/spreadsheetml/2006/main">
  <c r="M41" i="11" l="1"/>
  <c r="L41" i="11"/>
  <c r="B41" i="11"/>
  <c r="B3" i="11" l="1"/>
  <c r="B4" i="11"/>
  <c r="B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2" i="11"/>
  <c r="B43" i="11"/>
  <c r="B2" i="11"/>
  <c r="M42" i="11" l="1"/>
  <c r="L42" i="11"/>
  <c r="M40" i="11" l="1"/>
  <c r="L40" i="11"/>
  <c r="M39" i="11" l="1"/>
  <c r="L39" i="11"/>
  <c r="M38" i="11" l="1"/>
  <c r="L38" i="11"/>
  <c r="M37" i="11" l="1"/>
  <c r="L37" i="11"/>
  <c r="M36" i="11" l="1"/>
  <c r="L36" i="11"/>
  <c r="L12" i="11" l="1"/>
  <c r="M12" i="11" l="1"/>
  <c r="M29" i="11"/>
  <c r="L5" i="11" l="1"/>
  <c r="M5" i="11"/>
  <c r="L6" i="11"/>
  <c r="M6" i="11"/>
  <c r="L7" i="11"/>
  <c r="M7" i="11"/>
  <c r="L9" i="11"/>
  <c r="M9" i="11"/>
  <c r="L11" i="11"/>
  <c r="M11" i="11"/>
  <c r="L13" i="11"/>
  <c r="M13" i="11"/>
  <c r="L15" i="11"/>
  <c r="M15" i="11"/>
  <c r="L16" i="11"/>
  <c r="M16" i="11"/>
  <c r="L17" i="11"/>
  <c r="M17" i="11"/>
  <c r="L18" i="11"/>
  <c r="M18" i="11"/>
  <c r="L19" i="11"/>
  <c r="M19" i="11"/>
  <c r="L23" i="11"/>
  <c r="M23" i="11"/>
  <c r="L24" i="11"/>
  <c r="M24" i="11"/>
  <c r="L25" i="11"/>
  <c r="M25" i="11"/>
  <c r="L28" i="11"/>
  <c r="M28" i="11"/>
  <c r="L29" i="11"/>
  <c r="L43" i="11"/>
  <c r="M43" i="11"/>
  <c r="L10" i="11"/>
  <c r="M10" i="11"/>
  <c r="L21" i="11"/>
  <c r="M21" i="11"/>
  <c r="L26" i="11"/>
  <c r="M26" i="11"/>
  <c r="L31" i="11"/>
  <c r="M31" i="11"/>
  <c r="L2" i="11"/>
  <c r="M2" i="11"/>
  <c r="L33" i="11"/>
  <c r="M33" i="11"/>
  <c r="L20" i="11"/>
  <c r="M20" i="11"/>
  <c r="L14" i="11"/>
  <c r="M14" i="11"/>
  <c r="L27" i="11"/>
  <c r="M27" i="11"/>
  <c r="L35" i="11"/>
  <c r="M35" i="11"/>
  <c r="L32" i="11"/>
  <c r="M32" i="11"/>
  <c r="L8" i="11"/>
  <c r="M8" i="11"/>
  <c r="L22" i="11"/>
  <c r="M22" i="11"/>
  <c r="L30" i="11"/>
  <c r="M30" i="11"/>
  <c r="L34" i="11"/>
  <c r="M34" i="11"/>
  <c r="L4" i="11"/>
  <c r="M4" i="11"/>
  <c r="M3" i="11"/>
  <c r="L3" i="11"/>
</calcChain>
</file>

<file path=xl/sharedStrings.xml><?xml version="1.0" encoding="utf-8"?>
<sst xmlns="http://schemas.openxmlformats.org/spreadsheetml/2006/main" count="543" uniqueCount="338">
  <si>
    <t>distribution_identifier</t>
  </si>
  <si>
    <t>dataset_identifier</t>
  </si>
  <si>
    <t>dataset_title</t>
  </si>
  <si>
    <t>distribution_title</t>
  </si>
  <si>
    <t>dataset_description</t>
  </si>
  <si>
    <t>dataset_publisher_name</t>
  </si>
  <si>
    <t>dataset_publisher_mbox</t>
  </si>
  <si>
    <t>dataset_contactPoint_fn</t>
  </si>
  <si>
    <t>dataset_contactPoint_hasEmail</t>
  </si>
  <si>
    <t>dataset_superTheme</t>
  </si>
  <si>
    <t>dataset_theme</t>
  </si>
  <si>
    <t>dataset_keyword</t>
  </si>
  <si>
    <t>dataset_accrualPeriodicity</t>
  </si>
  <si>
    <t>dataset_issued</t>
  </si>
  <si>
    <t>dataset_modified</t>
  </si>
  <si>
    <t>dataset_language</t>
  </si>
  <si>
    <t>dataset_spatial</t>
  </si>
  <si>
    <t>dataset_temporal</t>
  </si>
  <si>
    <t>dataset_landingPage</t>
  </si>
  <si>
    <t>dataset_license</t>
  </si>
  <si>
    <t>dataset_source</t>
  </si>
  <si>
    <t>dataset_accessLevel</t>
  </si>
  <si>
    <t>ECON</t>
  </si>
  <si>
    <t>R/P3M</t>
  </si>
  <si>
    <t>SPA</t>
  </si>
  <si>
    <t>ARG</t>
  </si>
  <si>
    <t>ABIERTO</t>
  </si>
  <si>
    <t>distribution_description</t>
  </si>
  <si>
    <t>distribution_downloadURL</t>
  </si>
  <si>
    <t>distribution_format</t>
  </si>
  <si>
    <t>distribution_accessURL</t>
  </si>
  <si>
    <t>distribution_mediaType</t>
  </si>
  <si>
    <t>distribution_license</t>
  </si>
  <si>
    <t>distribution_byteSize</t>
  </si>
  <si>
    <t>distribution_issued</t>
  </si>
  <si>
    <t>distribution_modified</t>
  </si>
  <si>
    <t>distribution_rights</t>
  </si>
  <si>
    <t>CSV</t>
  </si>
  <si>
    <t>mercado_laboral</t>
  </si>
  <si>
    <t>precios</t>
  </si>
  <si>
    <t>theme_id</t>
  </si>
  <si>
    <t>theme_label</t>
  </si>
  <si>
    <t>theme_description</t>
  </si>
  <si>
    <t>Datos sobre empleo sectorial</t>
  </si>
  <si>
    <t>Precios de los principales productos/servicios del sector</t>
  </si>
  <si>
    <t>Datos sobre precios de los principales productos/servicios del sector</t>
  </si>
  <si>
    <t>produccion_actividad</t>
  </si>
  <si>
    <t>agentes</t>
  </si>
  <si>
    <t>comercio_exterior</t>
  </si>
  <si>
    <t>catalog_title</t>
  </si>
  <si>
    <t>catalog_description</t>
  </si>
  <si>
    <t>catalog_publisher_name</t>
  </si>
  <si>
    <t>catalog_publisher_mbox</t>
  </si>
  <si>
    <t>catalog_issued</t>
  </si>
  <si>
    <t>catalog_modified</t>
  </si>
  <si>
    <t>catalog_language</t>
  </si>
  <si>
    <t>catalog_superThemeTaxonomy</t>
  </si>
  <si>
    <t>catalog_license</t>
  </si>
  <si>
    <t>catalog_homepage</t>
  </si>
  <si>
    <t>catalog_rights</t>
  </si>
  <si>
    <t>catalog_spatial</t>
  </si>
  <si>
    <t>http://datos.gob.ar/superThemeTaxonomy.json</t>
  </si>
  <si>
    <t>Producción y nivel de actividad</t>
  </si>
  <si>
    <t>Datos sobre produción y nivel de actividad sectorial</t>
  </si>
  <si>
    <t>Empleo</t>
  </si>
  <si>
    <t>Comercio exterior</t>
  </si>
  <si>
    <t>Datos sobre intermcabio comercial internacional a nivel sectorial</t>
  </si>
  <si>
    <t>sociodemografico</t>
  </si>
  <si>
    <t>Indicadores sociodemográficos</t>
  </si>
  <si>
    <t>Datos sobre sociales y demográficos</t>
  </si>
  <si>
    <t>financiamiento</t>
  </si>
  <si>
    <t>Acceso al financiamiento</t>
  </si>
  <si>
    <t>Datos sobre financiamiento</t>
  </si>
  <si>
    <t>fiscal</t>
  </si>
  <si>
    <t>Situación fiscal</t>
  </si>
  <si>
    <t>Datos sobre la situación fiscal provincial</t>
  </si>
  <si>
    <t>Agentes</t>
  </si>
  <si>
    <t>Datos sobre actores involucrados en la estructura productiva</t>
  </si>
  <si>
    <t>Millones de pesos a precios de 2004</t>
  </si>
  <si>
    <t>Millones de pesos</t>
  </si>
  <si>
    <t>Hectáreas</t>
  </si>
  <si>
    <t>Miles de cabezas</t>
  </si>
  <si>
    <t>Miles de Litros</t>
  </si>
  <si>
    <t>Miles de metros cúbicos</t>
  </si>
  <si>
    <t>Miles de toneladas</t>
  </si>
  <si>
    <t>Millones de metros cúbicos</t>
  </si>
  <si>
    <t>Número índice</t>
  </si>
  <si>
    <t>Toneladas</t>
  </si>
  <si>
    <t>Unidades</t>
  </si>
  <si>
    <t>USD</t>
  </si>
  <si>
    <t>Millones de USD</t>
  </si>
  <si>
    <t>Cabezas</t>
  </si>
  <si>
    <t>En miles de personas</t>
  </si>
  <si>
    <t>En pesos corrientes</t>
  </si>
  <si>
    <t>Metros cúbicos</t>
  </si>
  <si>
    <t>Puestos de trabajo</t>
  </si>
  <si>
    <t>cantidad de empresas</t>
  </si>
  <si>
    <t>pesos por kilogramo ($/kg)</t>
  </si>
  <si>
    <t>TMVC (toneladas métricas valor crudo)</t>
  </si>
  <si>
    <t xml:space="preserve">¢/lb </t>
  </si>
  <si>
    <t>hl (hectolítro)</t>
  </si>
  <si>
    <t>en quintales métricos</t>
  </si>
  <si>
    <t>$/Mm3 (pesos por miles de metros cúbicos)</t>
  </si>
  <si>
    <t>USD/m3 (dólares por metros cúbicos)</t>
  </si>
  <si>
    <t>pernoctaciones</t>
  </si>
  <si>
    <t>($/hl contado sin IVA)</t>
  </si>
  <si>
    <t xml:space="preserve">$/litro </t>
  </si>
  <si>
    <t>USD/tonelada</t>
  </si>
  <si>
    <t>$/tonelada</t>
  </si>
  <si>
    <t>centavos de dólar por libra</t>
  </si>
  <si>
    <t>Kilogramos per cápita (kg/per cápita)</t>
  </si>
  <si>
    <t>unit_identifier</t>
  </si>
  <si>
    <t>description</t>
  </si>
  <si>
    <t>base</t>
  </si>
  <si>
    <t>nominality</t>
  </si>
  <si>
    <t>factor</t>
  </si>
  <si>
    <t>currency</t>
  </si>
  <si>
    <t>Millones de pesos a precios de 1993</t>
  </si>
  <si>
    <t>constante</t>
  </si>
  <si>
    <t>ARS</t>
  </si>
  <si>
    <t>corriente</t>
  </si>
  <si>
    <t>Cantidad de pasajeros</t>
  </si>
  <si>
    <t>Miles de Hectolitros</t>
  </si>
  <si>
    <t>Miles de metros cuadrados</t>
  </si>
  <si>
    <t>Miles de piezas</t>
  </si>
  <si>
    <t>Miles de unidades</t>
  </si>
  <si>
    <t>Millones de aves</t>
  </si>
  <si>
    <t>Millones de Litros</t>
  </si>
  <si>
    <t>Porcentaje</t>
  </si>
  <si>
    <t>Unidades de automóviles</t>
  </si>
  <si>
    <t>Millones de pesos corrientes</t>
  </si>
  <si>
    <t>TCN ($/USD)</t>
  </si>
  <si>
    <t>Variación Porcentual</t>
  </si>
  <si>
    <t>Paquetes de 20 unidades</t>
  </si>
  <si>
    <t>Porcentaje de hogares y de población</t>
  </si>
  <si>
    <t>Porcentaje de hogares</t>
  </si>
  <si>
    <t>Porcentaje de población</t>
  </si>
  <si>
    <t>Coeficiente de Gini</t>
  </si>
  <si>
    <t>Brecha de ingresos</t>
  </si>
  <si>
    <t>TNC(E/$)</t>
  </si>
  <si>
    <t>TCN(R/$)</t>
  </si>
  <si>
    <t>TNC (Yuan/$)</t>
  </si>
  <si>
    <t>TCN($M/$)</t>
  </si>
  <si>
    <t>TCN($CH/$)</t>
  </si>
  <si>
    <t>TCN (E/USD)</t>
  </si>
  <si>
    <t>TCN (R/USD)</t>
  </si>
  <si>
    <t>TNC(Yuan/USD)</t>
  </si>
  <si>
    <t>TCN ($M/USD)</t>
  </si>
  <si>
    <t>TCN ($CH/USD)</t>
  </si>
  <si>
    <t>TNC (Yen/USD)</t>
  </si>
  <si>
    <t>TCN ($U/USD)</t>
  </si>
  <si>
    <t>TCN (L/USD)</t>
  </si>
  <si>
    <t>kilogramos (kg)</t>
  </si>
  <si>
    <t>Habitantes</t>
  </si>
  <si>
    <t>por cada 1.000 habitantes</t>
  </si>
  <si>
    <t>por cada 10.000 nacidos vivos</t>
  </si>
  <si>
    <t>por cada 1.000 nacidos vivos</t>
  </si>
  <si>
    <t>alumnos</t>
  </si>
  <si>
    <t>Miles de pesos corrientes</t>
  </si>
  <si>
    <t>Miles de pesos a precios de 2004</t>
  </si>
  <si>
    <t>Indicadores de Hidrocarburos en valores anuales, trimestrales y mensuales</t>
  </si>
  <si>
    <t>Indicadores de Maquinaria Agrícola en valores anuales, trimestrales y mensuales</t>
  </si>
  <si>
    <t>Indicadores de Servicios Turísticos en valores anuales, trimestrales y mensuales</t>
  </si>
  <si>
    <t>Miles de pesos a precios de 1993</t>
  </si>
  <si>
    <t>en número de líneas telefónicas</t>
  </si>
  <si>
    <t>en número de acceso a Internet</t>
  </si>
  <si>
    <t>en número de abonos</t>
  </si>
  <si>
    <t>Millones de pesos a precios corrientes</t>
  </si>
  <si>
    <t>Toneladas equivalente res</t>
  </si>
  <si>
    <t>$/kilo vivo</t>
  </si>
  <si>
    <t>Indicadores de Cárnica - Porcina en valores anuales, trimestrales y mensuales</t>
  </si>
  <si>
    <t>Indicadores de Construcción en valores anuales, trimestrales y mensuales</t>
  </si>
  <si>
    <t>Indicadores de Oleaginosa en valores anuales, trimestrales y mensuales</t>
  </si>
  <si>
    <t>01</t>
  </si>
  <si>
    <t>01.1</t>
  </si>
  <si>
    <t>kilo gancho</t>
  </si>
  <si>
    <t>Toneladas res con hueso</t>
  </si>
  <si>
    <t>Indicadores de Comercio interno en valores anuales, trimestrales y mensuales</t>
  </si>
  <si>
    <t>Miles de pesos</t>
  </si>
  <si>
    <t>corrientes</t>
  </si>
  <si>
    <t>personas físicas</t>
  </si>
  <si>
    <t>personas en equivalente a jornada completa</t>
  </si>
  <si>
    <t>Millones de dólares</t>
  </si>
  <si>
    <t>Indicadores de Software y Servicios Informáticos en valores anuales, trimestrales y mensuales</t>
  </si>
  <si>
    <t>Indicadores de Energías alternativas en valores anuales, trimestrales y mensuales</t>
  </si>
  <si>
    <t>MW (megavatio)</t>
  </si>
  <si>
    <t>MWh (megavatio hora)</t>
  </si>
  <si>
    <t>Indicadores de Arroz en valores anuales, trimestrales y mensuales</t>
  </si>
  <si>
    <t>Indicadores de Azúcar en valores anuales, trimestrales y mensuales</t>
  </si>
  <si>
    <t>pesos por quintal</t>
  </si>
  <si>
    <t>Indicadores de Té en valores anuales, trimestrales y mensuales</t>
  </si>
  <si>
    <t>centavos de dólar por kilo</t>
  </si>
  <si>
    <t>$/caja 25 saquitos</t>
  </si>
  <si>
    <t>Índice de volumen físico</t>
  </si>
  <si>
    <t>Índice de precios implícitos</t>
  </si>
  <si>
    <t>dólares por kilo</t>
  </si>
  <si>
    <t>USD/ozt</t>
  </si>
  <si>
    <t>Datos Económicos Sectoriales y Provinciales</t>
  </si>
  <si>
    <t>$/paquete de 20 unidades</t>
  </si>
  <si>
    <t>viñedos</t>
  </si>
  <si>
    <t>Miles de dólares</t>
  </si>
  <si>
    <t>Indicadores de Ovinos - Lana y Carne en valores anuales, trimestrales y mensuales</t>
  </si>
  <si>
    <t>Indicadores de Cárnica - Vacuna en valores anuales, trimestrales y mensuales</t>
  </si>
  <si>
    <t>Índice</t>
  </si>
  <si>
    <t>Miles de tn eq. res con hueso</t>
  </si>
  <si>
    <t>Indicadores de Trigo en valores anuales, trimestrales y mensuales</t>
  </si>
  <si>
    <t>Miles de pesos a precios corrientes</t>
  </si>
  <si>
    <t>USD/kilo vivo</t>
  </si>
  <si>
    <t>produccion_actividad, mercado_laboral, comercio_exterior, precios, sociodemografico, financiamiento, fiscal, agentes</t>
  </si>
  <si>
    <t>ovinos, mineria, azucar, automotriz, aviar, maquinaria agricola, fruta de carozo, porcinos, petroquimica, software, vitivinicultura, telecomunicaciones, industrias culturales, yerba mate, investigacion y desarrollo, industria farmaceutica, lacteos, manzana, pera, consturccion, pesca, algodon, textil, oleaginosas, te, comercio interno, tabaco, arroz, olivos, carne vacuna, trigo, limon, apicola, maiz, provincias</t>
  </si>
  <si>
    <t>Indicadores Sectoriales y Provinciales</t>
  </si>
  <si>
    <t>01.2</t>
  </si>
  <si>
    <t>01.3</t>
  </si>
  <si>
    <t>01.4</t>
  </si>
  <si>
    <t>01.5</t>
  </si>
  <si>
    <t>01.6</t>
  </si>
  <si>
    <t>01.7</t>
  </si>
  <si>
    <t>01.8</t>
  </si>
  <si>
    <t>01.9</t>
  </si>
  <si>
    <t>01.10</t>
  </si>
  <si>
    <t>01.11</t>
  </si>
  <si>
    <t>01.12</t>
  </si>
  <si>
    <t>01.13</t>
  </si>
  <si>
    <t>01.14</t>
  </si>
  <si>
    <t>01.15</t>
  </si>
  <si>
    <t>01.16</t>
  </si>
  <si>
    <t>01.17</t>
  </si>
  <si>
    <t>01.18</t>
  </si>
  <si>
    <t>01.19</t>
  </si>
  <si>
    <t>01.20</t>
  </si>
  <si>
    <t>01.21</t>
  </si>
  <si>
    <t>01.22</t>
  </si>
  <si>
    <t>01.23</t>
  </si>
  <si>
    <t>01.24</t>
  </si>
  <si>
    <t>01.25</t>
  </si>
  <si>
    <t>01.26</t>
  </si>
  <si>
    <t>01.27</t>
  </si>
  <si>
    <t>01.28</t>
  </si>
  <si>
    <t>01.29</t>
  </si>
  <si>
    <t>01.30</t>
  </si>
  <si>
    <t>01.31</t>
  </si>
  <si>
    <t>01.32</t>
  </si>
  <si>
    <t>01.33</t>
  </si>
  <si>
    <t>01.34</t>
  </si>
  <si>
    <t>01.35</t>
  </si>
  <si>
    <t>01.36</t>
  </si>
  <si>
    <t>01.37</t>
  </si>
  <si>
    <t>01.38</t>
  </si>
  <si>
    <t>01.39</t>
  </si>
  <si>
    <t>01.40</t>
  </si>
  <si>
    <t>01.41</t>
  </si>
  <si>
    <t>Diccionario de variables</t>
  </si>
  <si>
    <t>Valores de indicadores sectoriales y provinciales</t>
  </si>
  <si>
    <t>Indicadores de Algodonera - textil en valores anuales, trimestrales y mensuales</t>
  </si>
  <si>
    <t>Indicadores de Apícola en valores anuales, trimestrales y mensuales</t>
  </si>
  <si>
    <t>Indicadores de Automotriz y Autopartista en valores anuales, trimestrales y mensuales</t>
  </si>
  <si>
    <t>Indicadores de Cárnica - Aviar en valores anuales, trimestrales y mensuales</t>
  </si>
  <si>
    <t>Indicadores de Forestal, papel y muebles en valores anuales, trimestrales y mensuales</t>
  </si>
  <si>
    <t>Indicadores de Frutícola - Cítricos dulces en valores anuales, trimestrales y mensuales</t>
  </si>
  <si>
    <t>Indicadores de Frutícola - Fruta de carozo en valores anuales, trimestrales y mensuales</t>
  </si>
  <si>
    <t>Indicadores de Frutícola - Manzana y pera en valores anuales, trimestrales y mensuales</t>
  </si>
  <si>
    <t>Indicadores de Industrias Culturales en valores anuales, trimestrales y mensuales</t>
  </si>
  <si>
    <t>Indicadores de Industrias Metálicas Básicas, Siderurgia y aluminio en valores anuales, trimestrales y mensuales</t>
  </si>
  <si>
    <t>Indicadores de Láctea en valores anuales, trimestrales y mensuales</t>
  </si>
  <si>
    <t>Indicadores de Legumbres en valores anuales, trimestrales y mensuales</t>
  </si>
  <si>
    <t>Indicadores de Limón en valores anuales, trimestrales y mensuales</t>
  </si>
  <si>
    <t>Indicadores de Maíz en valores anuales, trimestrales y mensuales</t>
  </si>
  <si>
    <t>Indicadores de Minería Metalífera y Rocas de Aplicación en valores anuales, trimestrales y mensuales</t>
  </si>
  <si>
    <t>Indicadores de Olivícola en valores anuales, trimestrales y mensuales</t>
  </si>
  <si>
    <t>Indicadores de Pesca y puertos pesqueros en valores anuales, trimestrales y mensuales</t>
  </si>
  <si>
    <t>Indicadores de Petroquímica - Plástica en valores anuales, trimestrales y mensuales</t>
  </si>
  <si>
    <t>Indicadores de Salud, farmacia y equipamiento médico en valores anuales, trimestrales y mensuales</t>
  </si>
  <si>
    <t>Indicadores de Servicios de Investigación y Desarrollo en valores anuales, trimestrales y mensuales</t>
  </si>
  <si>
    <t>Indicadores de Tabaco en valores anuales, trimestrales y mensuales</t>
  </si>
  <si>
    <t>Indicadores de Telecomunicaciones en valores anuales, trimestrales y mensuales</t>
  </si>
  <si>
    <t>Indicadores de Vitivinicultura en valores anuales, trimestrales y mensuales</t>
  </si>
  <si>
    <t>Indicadores de Yerba mate en valores anuales, trimestrales y mensuales</t>
  </si>
  <si>
    <t>Creative Commons Attribution 4.0</t>
  </si>
  <si>
    <t>2019-10-02</t>
  </si>
  <si>
    <t>Ministerio de Hacienda. Secretaría de Política Económica. Subsecretaría de Programación Microeconómica. Dirección Nacional de Planificación Regional.</t>
  </si>
  <si>
    <t>Indicadores de Provincias en valores anuales, trimestrales y mensuales</t>
  </si>
  <si>
    <t>01.42</t>
  </si>
  <si>
    <t>field_title</t>
  </si>
  <si>
    <t>field_type</t>
  </si>
  <si>
    <t>field_description</t>
  </si>
  <si>
    <t>field_units</t>
  </si>
  <si>
    <t>Ministerio de Economía. Secretaría de Política Económica. Subsecretaría de Programación Regional y Sectorial.</t>
  </si>
  <si>
    <t>Catálogo de datos abiertos de la Subsecretaría de Programación Regional y Sectorial.</t>
  </si>
  <si>
    <t>ssprys@mecon.gov.ar</t>
  </si>
  <si>
    <t>Ministerio de Economía. Subsecretaría de Programación Regional y Sectorial.</t>
  </si>
  <si>
    <t xml:space="preserve">Ministerio de Economía. Secretaría de Política Económica. Subsecretaría de Programación Regional y Sectorial. </t>
  </si>
  <si>
    <t>https://www.argentina.gob.ar/economia/politicaeconomica/regionalysectorial</t>
  </si>
  <si>
    <t>catalog_identifier</t>
  </si>
  <si>
    <t>ssprys</t>
  </si>
  <si>
    <t>https://www.economia.gob.ar/catalogo-sspmi/nuevo_dataset/algodonera-textil.csv</t>
  </si>
  <si>
    <t>https://www.economia.gob.ar/catalogo-sspmi/nuevo_dataset/apicola.csv</t>
  </si>
  <si>
    <t>https://www.economia.gob.ar/catalogo-sspmi/nuevo_dataset/arroz.csv</t>
  </si>
  <si>
    <t>https://www.economia.gob.ar/catalogo-sspmi/nuevo_dataset/automotriz-y-autopartista.csv</t>
  </si>
  <si>
    <t>https://www.economia.gob.ar/catalogo-sspmi/nuevo_dataset/azucar.csv</t>
  </si>
  <si>
    <t>https://www.economia.gob.ar/catalogo-sspmi/nuevo_dataset/carnica-aviar.csv</t>
  </si>
  <si>
    <t>https://www.economia.gob.ar/catalogo-sspmi/nuevo_dataset/carnica-porcina.csv</t>
  </si>
  <si>
    <t>https://www.economia.gob.ar/catalogo-sspmi/nuevo_dataset/carnica-vacuna.csv</t>
  </si>
  <si>
    <t>https://www.economia.gob.ar/catalogo-sspmi/nuevo_dataset/comercio-interno.csv</t>
  </si>
  <si>
    <t>https://www.economia.gob.ar/catalogo-sspmi/nuevo_dataset/construccion.csv</t>
  </si>
  <si>
    <t>https://www.economia.gob.ar/catalogo-sspmi/nuevo_dataset/energias-alternativas.csv</t>
  </si>
  <si>
    <t>https://www.economia.gob.ar/catalogo-sspmi/nuevo_dataset/forestal-papel-y-muebles.csv</t>
  </si>
  <si>
    <t>https://www.economia.gob.ar/catalogo-sspmi/nuevo_dataset/fruticola-citricos-dulces.csv</t>
  </si>
  <si>
    <t>https://www.economia.gob.ar/catalogo-sspmi/nuevo_dataset/fruticola-fruta-de-carozo.csv</t>
  </si>
  <si>
    <t>https://www.economia.gob.ar/catalogo-sspmi/nuevo_dataset/fruticola-manzana-y-pera.csv</t>
  </si>
  <si>
    <t>https://www.economia.gob.ar/catalogo-sspmi/nuevo_dataset/hidrocarburos.csv</t>
  </si>
  <si>
    <t>https://www.economia.gob.ar/catalogo-sspmi/nuevo_dataset/industrias-culturales.csv</t>
  </si>
  <si>
    <t>https://www.economia.gob.ar/catalogo-sspmi/nuevo_dataset/industrias-metalicas-basicas,-siderurgia-y-aluminio.csv</t>
  </si>
  <si>
    <t>https://www.economia.gob.ar/catalogo-sspmi/nuevo_dataset/lactea.csv</t>
  </si>
  <si>
    <t>https://www.economia.gob.ar/catalogo-sspmi/nuevo_dataset/legumbres.csv</t>
  </si>
  <si>
    <t>https://www.economia.gob.ar/catalogo-sspmi/nuevo_dataset/limon.csv</t>
  </si>
  <si>
    <t>https://www.economia.gob.ar/catalogo-sspmi/nuevo_dataset/maiz.csv</t>
  </si>
  <si>
    <t>https://www.economia.gob.ar/catalogo-sspmi/nuevo_dataset/maquinaria-agricola.csv</t>
  </si>
  <si>
    <t>https://www.economia.gob.ar/catalogo-sspmi/nuevo_dataset/mineria-metalifera-y-rocas-de-aplicacion.csv</t>
  </si>
  <si>
    <t>https://www.economia.gob.ar/catalogo-sspmi/nuevo_dataset/oleaginosa.csv</t>
  </si>
  <si>
    <t>https://www.economia.gob.ar/catalogo-sspmi/nuevo_dataset/olivicola.csv</t>
  </si>
  <si>
    <t>https://www.economia.gob.ar/catalogo-sspmi/nuevo_dataset/ovinos-lana-y-carne.csv</t>
  </si>
  <si>
    <t>https://www.economia.gob.ar/catalogo-sspmi/nuevo_dataset/pesca-y-puertos-pesqueros.csv</t>
  </si>
  <si>
    <t>https://www.economia.gob.ar/catalogo-sspmi/nuevo_dataset/petroquimica-plastica.csv</t>
  </si>
  <si>
    <t>https://www.economia.gob.ar/catalogo-sspmi/nuevo_dataset/salud,-farmacia-y-equipamiento-medico.csv</t>
  </si>
  <si>
    <t>https://www.economia.gob.ar/catalogo-sspmi/nuevo_dataset/servicios-de-investigacion-y-desarrollo.csv</t>
  </si>
  <si>
    <t>https://www.economia.gob.ar/catalogo-sspmi/nuevo_dataset/servicios-turisticos.csv</t>
  </si>
  <si>
    <t>https://www.economia.gob.ar/catalogo-sspmi/nuevo_dataset/software-y-servicios-informaticos.csv</t>
  </si>
  <si>
    <t>https://www.economia.gob.ar/catalogo-sspmi/nuevo_dataset/tabaco.csv</t>
  </si>
  <si>
    <t>https://www.economia.gob.ar/catalogo-sspmi/nuevo_dataset/te.csv</t>
  </si>
  <si>
    <t>https://www.economia.gob.ar/catalogo-sspmi/nuevo_dataset/telecomunicaciones.csv</t>
  </si>
  <si>
    <t>https://www.economia.gob.ar/catalogo-sspmi/nuevo_dataset/trigo.csv</t>
  </si>
  <si>
    <t>https://www.economia.gob.ar/catalogo-sspmi/nuevo_dataset/vitivinicultura.csv</t>
  </si>
  <si>
    <t>https://www.economia.gob.ar/catalogo-sspmi/nuevo_dataset/yerba-mate.csv</t>
  </si>
  <si>
    <t>https://www.economia.gob.ar/catalogo-sspmi/nuevo_dataset/indicadores-provinciales.csv</t>
  </si>
  <si>
    <t>https://www.economia.gob.ar/catalogo-sspmi/nuevo_dataset/diccionario-de-variables.csv</t>
  </si>
  <si>
    <t>https://www.economia.gob.ar/catalogo-sspmi/nuevo_dataset/valores.csv</t>
  </si>
  <si>
    <t>2026-09-14</t>
  </si>
  <si>
    <t>1990-12-31/2027-12-31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</si>
</sst>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&quot;$&quot;#,##0;\-&quot;$&quot;#,##0"/>
    <numFmt numFmtId="165" formatCode="&quot;$&quot;#,##0.00;[Red]\-&quot;$&quot;#,##0.00"/>
    <numFmt numFmtId="166" formatCode="_-* #,##0.00_-;\-* #,##0.00_-;_-* &quot;-&quot;??_-;_-@_-"/>
    <numFmt numFmtId="167" formatCode="_-* #,##0.00\ _€_-;\-* #,##0.00\ _€_-;_-* &quot;-&quot;??\ _€_-;_-@_-"/>
    <numFmt numFmtId="168" formatCode="&quot;$&quot;#,##0_);[Red]\(&quot;$&quot;#,##0\)"/>
    <numFmt numFmtId="169" formatCode="_ [$€-2]\ * #,##0.00_ ;_ [$€-2]\ * \-#,##0.00_ ;_ [$€-2]\ * &quot;-&quot;??_ "/>
    <numFmt numFmtId="170" formatCode="General_)"/>
    <numFmt numFmtId="171" formatCode="_(* #,##0.00_);_(* \(#,##0.00\);_(* &quot;-&quot;??_);_(@_)"/>
    <numFmt numFmtId="172" formatCode="#,##0.0"/>
    <numFmt numFmtId="173" formatCode="_-[$€-2]\ * #,##0.00_-;\-[$€-2]\ * #,##0.00_-;_-[$€-2]\ * &quot;-&quot;??_-"/>
    <numFmt numFmtId="174" formatCode="_-[$€-2]* #,##0.00_-;\-[$€-2]* #,##0.00_-;_-[$€-2]* &quot;-&quot;??_-"/>
    <numFmt numFmtId="175" formatCode="#,##0.000"/>
    <numFmt numFmtId="176" formatCode="&quot;$&quot;#,##0\ ;\(&quot;$&quot;#,##0\)"/>
    <numFmt numFmtId="177" formatCode="yyyy\-mm\-dd"/>
  </numFmts>
  <fonts count="5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name val="MS Sans Serif"/>
      <family val="2"/>
    </font>
    <font>
      <sz val="12"/>
      <name val="Helv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2"/>
      <name val="Courier"/>
      <family val="3"/>
    </font>
    <font>
      <sz val="10"/>
      <name val="Verdana"/>
      <family val="2"/>
    </font>
    <font>
      <b/>
      <sz val="8"/>
      <name val="Arial"/>
      <family val="2"/>
    </font>
    <font>
      <u/>
      <sz val="8"/>
      <color rgb="FF0000FF"/>
      <name val="Arial"/>
      <family val="2"/>
    </font>
    <font>
      <sz val="9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u/>
      <sz val="10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Comic Sans MS"/>
      <family val="4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u/>
      <sz val="10"/>
      <color rgb="FF0000FF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8"/>
      <color theme="10"/>
      <name val="Arial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5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38" fontId="11" fillId="0" borderId="0" applyFont="0" applyFill="0" applyBorder="0" applyAlignment="0" applyProtection="0"/>
    <xf numFmtId="40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12" fillId="0" borderId="0"/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7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170" fontId="17" fillId="0" borderId="0"/>
    <xf numFmtId="0" fontId="9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8" fillId="0" borderId="0"/>
    <xf numFmtId="0" fontId="18" fillId="0" borderId="0"/>
    <xf numFmtId="0" fontId="9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18" fillId="0" borderId="0"/>
    <xf numFmtId="0" fontId="8" fillId="0" borderId="0" applyNumberFormat="0" applyFill="0" applyBorder="0" applyAlignment="0" applyProtection="0"/>
    <xf numFmtId="0" fontId="18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2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7" fillId="16" borderId="2" applyNumberFormat="0" applyAlignment="0" applyProtection="0"/>
    <xf numFmtId="0" fontId="27" fillId="16" borderId="2" applyNumberFormat="0" applyAlignment="0" applyProtection="0"/>
    <xf numFmtId="0" fontId="27" fillId="16" borderId="2" applyNumberFormat="0" applyAlignment="0" applyProtection="0"/>
    <xf numFmtId="0" fontId="27" fillId="16" borderId="2" applyNumberFormat="0" applyAlignment="0" applyProtection="0"/>
    <xf numFmtId="0" fontId="28" fillId="17" borderId="3" applyNumberFormat="0" applyAlignment="0" applyProtection="0"/>
    <xf numFmtId="0" fontId="28" fillId="17" borderId="3" applyNumberFormat="0" applyAlignment="0" applyProtection="0"/>
    <xf numFmtId="0" fontId="28" fillId="17" borderId="3" applyNumberFormat="0" applyAlignment="0" applyProtection="0"/>
    <xf numFmtId="0" fontId="28" fillId="17" borderId="3" applyNumberFormat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1" fontId="30" fillId="0" borderId="0" applyFill="0" applyBorder="0">
      <alignment horizontal="center"/>
    </xf>
    <xf numFmtId="171" fontId="8" fillId="0" borderId="0" applyFont="0" applyFill="0" applyBorder="0" applyAlignment="0" applyProtection="0">
      <alignment wrapText="1"/>
    </xf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2" fillId="0" borderId="0" applyFont="0" applyFill="0" applyBorder="0" applyAlignment="0" applyProtection="0"/>
    <xf numFmtId="3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4" fillId="0" borderId="0" applyFont="0" applyFill="0" applyAlignment="0" applyProtection="0"/>
    <xf numFmtId="0" fontId="24" fillId="0" borderId="0" applyFill="0" applyBorder="0" applyAlignment="0" applyProtection="0"/>
    <xf numFmtId="0" fontId="3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33" fillId="7" borderId="2" applyNumberFormat="0" applyAlignment="0" applyProtection="0"/>
    <xf numFmtId="0" fontId="33" fillId="7" borderId="2" applyNumberFormat="0" applyAlignment="0" applyProtection="0"/>
    <xf numFmtId="0" fontId="33" fillId="7" borderId="2" applyNumberFormat="0" applyAlignment="0" applyProtection="0"/>
    <xf numFmtId="0" fontId="33" fillId="7" borderId="2" applyNumberFormat="0" applyAlignment="0" applyProtection="0"/>
    <xf numFmtId="173" fontId="8" fillId="0" borderId="0" applyFont="0" applyFill="0" applyBorder="0" applyAlignment="0" applyProtection="0"/>
    <xf numFmtId="174" fontId="34" fillId="0" borderId="0" applyFont="0" applyFill="0" applyBorder="0" applyAlignment="0" applyProtection="0"/>
    <xf numFmtId="0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4" fontId="24" fillId="0" borderId="0" applyFill="0" applyBorder="0" applyAlignment="0" applyProtection="0"/>
    <xf numFmtId="2" fontId="24" fillId="0" borderId="0" applyFont="0" applyFill="0" applyAlignment="0" applyProtection="0"/>
    <xf numFmtId="0" fontId="31" fillId="0" borderId="0" applyNumberFormat="0" applyFont="0" applyFill="0" applyAlignment="0" applyProtection="0"/>
    <xf numFmtId="0" fontId="7" fillId="0" borderId="0" applyNumberFormat="0" applyFont="0" applyFill="0" applyAlignment="0" applyProtection="0"/>
    <xf numFmtId="0" fontId="31" fillId="0" borderId="0" applyNumberFormat="0" applyFont="0" applyFill="0" applyAlignment="0" applyProtection="0"/>
    <xf numFmtId="0" fontId="23" fillId="0" borderId="0" applyNumberFormat="0" applyFont="0" applyFill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36" fillId="22" borderId="0" applyNumberFormat="0" applyBorder="0" applyAlignment="0" applyProtection="0"/>
    <xf numFmtId="0" fontId="37" fillId="0" borderId="0"/>
    <xf numFmtId="0" fontId="2" fillId="0" borderId="0"/>
    <xf numFmtId="0" fontId="11" fillId="0" borderId="0"/>
    <xf numFmtId="0" fontId="8" fillId="0" borderId="0">
      <alignment wrapText="1"/>
    </xf>
    <xf numFmtId="0" fontId="8" fillId="0" borderId="0">
      <alignment wrapText="1"/>
    </xf>
    <xf numFmtId="0" fontId="8" fillId="0" borderId="0">
      <alignment wrapText="1"/>
    </xf>
    <xf numFmtId="0" fontId="38" fillId="0" borderId="0"/>
    <xf numFmtId="0" fontId="11" fillId="0" borderId="0"/>
    <xf numFmtId="0" fontId="11" fillId="0" borderId="0"/>
    <xf numFmtId="0" fontId="11" fillId="0" borderId="0"/>
    <xf numFmtId="0" fontId="8" fillId="23" borderId="5" applyNumberFormat="0" applyFont="0" applyAlignment="0" applyProtection="0"/>
    <xf numFmtId="0" fontId="8" fillId="23" borderId="5" applyNumberFormat="0" applyFont="0" applyAlignment="0" applyProtection="0"/>
    <xf numFmtId="0" fontId="8" fillId="23" borderId="5" applyNumberFormat="0" applyFont="0" applyAlignment="0" applyProtection="0"/>
    <xf numFmtId="0" fontId="8" fillId="23" borderId="5" applyNumberFormat="0" applyFont="0" applyAlignment="0" applyProtection="0"/>
    <xf numFmtId="9" fontId="8" fillId="0" borderId="0" applyFont="0" applyFill="0" applyBorder="0" applyAlignment="0" applyProtection="0">
      <alignment wrapText="1"/>
    </xf>
    <xf numFmtId="9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39" fillId="16" borderId="6" applyNumberFormat="0" applyAlignment="0" applyProtection="0"/>
    <xf numFmtId="0" fontId="39" fillId="16" borderId="6" applyNumberFormat="0" applyAlignment="0" applyProtection="0"/>
    <xf numFmtId="0" fontId="39" fillId="16" borderId="6" applyNumberFormat="0" applyAlignment="0" applyProtection="0"/>
    <xf numFmtId="0" fontId="39" fillId="16" borderId="6" applyNumberFormat="0" applyAlignment="0" applyProtection="0"/>
    <xf numFmtId="0" fontId="8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7" applyNumberFormat="0" applyFill="0" applyAlignment="0" applyProtection="0"/>
    <xf numFmtId="0" fontId="42" fillId="0" borderId="7" applyNumberFormat="0" applyFill="0" applyAlignment="0" applyProtection="0"/>
    <xf numFmtId="0" fontId="42" fillId="0" borderId="7" applyNumberFormat="0" applyFill="0" applyAlignment="0" applyProtection="0"/>
    <xf numFmtId="0" fontId="42" fillId="0" borderId="7" applyNumberFormat="0" applyFill="0" applyAlignment="0" applyProtection="0"/>
    <xf numFmtId="0" fontId="43" fillId="0" borderId="8" applyNumberFormat="0" applyFill="0" applyAlignment="0" applyProtection="0"/>
    <xf numFmtId="0" fontId="43" fillId="0" borderId="8" applyNumberFormat="0" applyFill="0" applyAlignment="0" applyProtection="0"/>
    <xf numFmtId="0" fontId="43" fillId="0" borderId="8" applyNumberFormat="0" applyFill="0" applyAlignment="0" applyProtection="0"/>
    <xf numFmtId="0" fontId="43" fillId="0" borderId="8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" fontId="45" fillId="0" borderId="0" applyFill="0" applyBorder="0" applyAlignment="0"/>
    <xf numFmtId="0" fontId="46" fillId="0" borderId="10" applyNumberFormat="0" applyFill="0" applyAlignment="0" applyProtection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8" fillId="0" borderId="0"/>
    <xf numFmtId="0" fontId="1" fillId="0" borderId="0"/>
    <xf numFmtId="0" fontId="9" fillId="0" borderId="0"/>
  </cellStyleXfs>
  <cellXfs count="113">
    <xf numFmtId="0" fontId="0" fillId="0" borderId="0" xfId="0"/>
    <xf numFmtId="0" fontId="9" fillId="0" borderId="14" xfId="611" applyFont="1" applyFill="1" applyBorder="1" applyAlignment="1">
      <alignment horizontal="left" wrapText="1"/>
    </xf>
    <xf numFmtId="0" fontId="9" fillId="0" borderId="1" xfId="611" applyFont="1" applyFill="1" applyBorder="1" applyAlignment="1">
      <alignment horizontal="left" wrapText="1"/>
    </xf>
    <xf numFmtId="0" fontId="48" fillId="0" borderId="0" xfId="82" applyFont="1" applyFill="1" applyAlignment="1">
      <alignment vertical="center" wrapText="1"/>
    </xf>
    <xf numFmtId="0" fontId="48" fillId="0" borderId="0" xfId="82" applyFont="1" applyFill="1" applyAlignment="1">
      <alignment horizontal="left" vertical="center" wrapText="1"/>
    </xf>
    <xf numFmtId="49" fontId="10" fillId="0" borderId="0" xfId="3" applyNumberFormat="1" applyFill="1" applyBorder="1" applyAlignment="1">
      <alignment vertical="center" wrapText="1"/>
    </xf>
    <xf numFmtId="177" fontId="8" fillId="0" borderId="0" xfId="82" applyNumberFormat="1" applyFont="1" applyFill="1" applyAlignment="1">
      <alignment horizontal="center" vertical="center" wrapText="1"/>
    </xf>
    <xf numFmtId="0" fontId="8" fillId="0" borderId="0" xfId="82" applyFont="1" applyFill="1" applyAlignment="1">
      <alignment vertical="center" wrapText="1"/>
    </xf>
    <xf numFmtId="0" fontId="51" fillId="0" borderId="0" xfId="82" applyFont="1" applyFill="1" applyAlignment="1">
      <alignment vertical="center" wrapText="1"/>
    </xf>
    <xf numFmtId="49" fontId="6" fillId="0" borderId="11" xfId="2" applyNumberFormat="1" applyFont="1" applyFill="1" applyBorder="1" applyAlignment="1">
      <alignment vertical="center" wrapText="1"/>
    </xf>
    <xf numFmtId="0" fontId="6" fillId="0" borderId="1" xfId="2" applyNumberFormat="1" applyFont="1" applyFill="1" applyBorder="1" applyAlignment="1">
      <alignment vertical="center" wrapText="1"/>
    </xf>
    <xf numFmtId="0" fontId="6" fillId="0" borderId="0" xfId="2" applyFont="1" applyFill="1" applyAlignment="1"/>
    <xf numFmtId="49" fontId="5" fillId="0" borderId="11" xfId="2" applyNumberFormat="1" applyFont="1" applyFill="1" applyBorder="1" applyAlignment="1">
      <alignment vertical="center" wrapText="1"/>
    </xf>
    <xf numFmtId="49" fontId="7" fillId="0" borderId="11" xfId="2" applyNumberFormat="1" applyFont="1" applyFill="1" applyBorder="1" applyAlignment="1">
      <alignment vertical="center" wrapText="1"/>
    </xf>
    <xf numFmtId="0" fontId="7" fillId="0" borderId="11" xfId="2" applyFont="1" applyFill="1" applyBorder="1" applyAlignment="1">
      <alignment vertical="center" wrapText="1"/>
    </xf>
    <xf numFmtId="49" fontId="7" fillId="0" borderId="1" xfId="2" applyNumberFormat="1" applyFont="1" applyFill="1" applyBorder="1" applyAlignment="1">
      <alignment vertical="center" wrapText="1"/>
    </xf>
    <xf numFmtId="49" fontId="7" fillId="0" borderId="11" xfId="2" applyNumberFormat="1" applyFont="1" applyFill="1" applyBorder="1" applyAlignment="1">
      <alignment horizontal="center" vertical="center" wrapText="1"/>
    </xf>
    <xf numFmtId="49" fontId="20" fillId="0" borderId="11" xfId="2" applyNumberFormat="1" applyFont="1" applyFill="1" applyBorder="1" applyAlignment="1">
      <alignment vertical="center" wrapText="1"/>
    </xf>
    <xf numFmtId="49" fontId="6" fillId="0" borderId="1" xfId="2" applyNumberFormat="1" applyFont="1" applyFill="1" applyBorder="1" applyAlignment="1">
      <alignment vertical="center" wrapText="1"/>
    </xf>
    <xf numFmtId="0" fontId="50" fillId="0" borderId="0" xfId="82" applyFont="1" applyFill="1" applyBorder="1" applyAlignment="1">
      <alignment vertical="center" wrapText="1"/>
    </xf>
    <xf numFmtId="0" fontId="48" fillId="0" borderId="0" xfId="82" applyFont="1" applyFill="1" applyBorder="1" applyAlignment="1">
      <alignment vertical="center" wrapText="1"/>
    </xf>
    <xf numFmtId="0" fontId="21" fillId="0" borderId="0" xfId="82" applyFont="1" applyFill="1" applyAlignment="1">
      <alignment vertical="center" wrapText="1"/>
    </xf>
    <xf numFmtId="0" fontId="9" fillId="0" borderId="0" xfId="82" applyFont="1" applyFill="1" applyAlignment="1"/>
    <xf numFmtId="0" fontId="52" fillId="0" borderId="0" xfId="82" applyFont="1" applyFill="1" applyAlignment="1">
      <alignment vertical="center" wrapText="1"/>
    </xf>
    <xf numFmtId="0" fontId="8" fillId="0" borderId="0" xfId="82" applyFont="1" applyFill="1" applyAlignment="1">
      <alignment horizontal="center" vertical="center" wrapText="1"/>
    </xf>
    <xf numFmtId="49" fontId="6" fillId="0" borderId="0" xfId="2" applyNumberFormat="1" applyFont="1" applyFill="1" applyAlignment="1"/>
    <xf numFmtId="49" fontId="5" fillId="0" borderId="1" xfId="2" applyNumberFormat="1" applyFont="1" applyFill="1" applyBorder="1" applyAlignment="1">
      <alignment horizontal="center" vertical="center" wrapText="1"/>
    </xf>
    <xf numFmtId="49" fontId="6" fillId="0" borderId="1" xfId="2" applyNumberFormat="1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49" fontId="6" fillId="0" borderId="0" xfId="2" applyNumberFormat="1" applyFont="1" applyFill="1" applyAlignment="1">
      <alignment horizontal="center"/>
    </xf>
    <xf numFmtId="49" fontId="6" fillId="0" borderId="0" xfId="2" applyNumberFormat="1" applyFont="1" applyFill="1" applyAlignment="1">
      <alignment horizontal="left"/>
    </xf>
    <xf numFmtId="0" fontId="21" fillId="0" borderId="0" xfId="82" applyFont="1" applyFill="1" applyAlignment="1">
      <alignment horizontal="left"/>
    </xf>
    <xf numFmtId="3" fontId="6" fillId="0" borderId="11" xfId="82" applyNumberFormat="1" applyFont="1" applyFill="1" applyBorder="1" applyAlignment="1">
      <alignment horizontal="left" vertical="center" wrapText="1"/>
    </xf>
    <xf numFmtId="3" fontId="48" fillId="0" borderId="11" xfId="82" applyNumberFormat="1" applyFont="1" applyFill="1" applyBorder="1" applyAlignment="1">
      <alignment horizontal="left" vertical="center" wrapText="1"/>
    </xf>
    <xf numFmtId="3" fontId="7" fillId="0" borderId="11" xfId="83" applyNumberFormat="1" applyFont="1" applyFill="1" applyBorder="1" applyAlignment="1">
      <alignment horizontal="left" vertical="center" wrapText="1"/>
    </xf>
    <xf numFmtId="3" fontId="21" fillId="0" borderId="11" xfId="83" applyNumberFormat="1" applyFont="1" applyFill="1" applyBorder="1" applyAlignment="1">
      <alignment horizontal="left" vertical="center" wrapText="1"/>
    </xf>
    <xf numFmtId="0" fontId="8" fillId="0" borderId="0" xfId="82" applyFont="1" applyFill="1" applyAlignment="1">
      <alignment horizontal="left"/>
    </xf>
    <xf numFmtId="0" fontId="21" fillId="0" borderId="0" xfId="82" applyFont="1" applyFill="1" applyAlignment="1">
      <alignment horizontal="left" vertical="center" wrapText="1"/>
    </xf>
    <xf numFmtId="0" fontId="45" fillId="0" borderId="1" xfId="611" applyFont="1" applyFill="1" applyBorder="1" applyAlignment="1">
      <alignment horizontal="center" vertical="center" wrapText="1"/>
    </xf>
    <xf numFmtId="3" fontId="56" fillId="0" borderId="1" xfId="611" applyNumberFormat="1" applyFont="1" applyFill="1" applyBorder="1" applyAlignment="1">
      <alignment horizontal="center" vertical="center" wrapText="1"/>
    </xf>
    <xf numFmtId="3" fontId="45" fillId="0" borderId="1" xfId="611" applyNumberFormat="1" applyFont="1" applyFill="1" applyBorder="1" applyAlignment="1">
      <alignment horizontal="center" vertical="center" wrapText="1"/>
    </xf>
    <xf numFmtId="0" fontId="8" fillId="0" borderId="0" xfId="611" applyFont="1" applyFill="1" applyAlignment="1">
      <alignment horizontal="center"/>
    </xf>
    <xf numFmtId="0" fontId="9" fillId="0" borderId="0" xfId="611" applyFont="1" applyFill="1" applyAlignment="1"/>
    <xf numFmtId="0" fontId="8" fillId="0" borderId="1" xfId="611" applyFont="1" applyFill="1" applyBorder="1" applyAlignment="1">
      <alignment horizontal="center" vertical="center" wrapText="1"/>
    </xf>
    <xf numFmtId="0" fontId="9" fillId="0" borderId="1" xfId="611" applyFont="1" applyFill="1" applyBorder="1" applyAlignment="1">
      <alignment vertical="center" wrapText="1"/>
    </xf>
    <xf numFmtId="3" fontId="8" fillId="0" borderId="1" xfId="611" applyNumberFormat="1" applyFont="1" applyFill="1" applyBorder="1" applyAlignment="1">
      <alignment horizontal="center" vertical="center" wrapText="1"/>
    </xf>
    <xf numFmtId="0" fontId="8" fillId="0" borderId="1" xfId="611" applyFont="1" applyFill="1" applyBorder="1" applyAlignment="1">
      <alignment horizontal="center" vertical="center"/>
    </xf>
    <xf numFmtId="3" fontId="8" fillId="0" borderId="1" xfId="611" applyNumberFormat="1" applyFont="1" applyFill="1" applyBorder="1" applyAlignment="1">
      <alignment horizontal="right" vertical="center" wrapText="1"/>
    </xf>
    <xf numFmtId="0" fontId="9" fillId="0" borderId="1" xfId="611" applyFont="1" applyFill="1" applyBorder="1" applyAlignment="1">
      <alignment horizontal="left"/>
    </xf>
    <xf numFmtId="0" fontId="8" fillId="0" borderId="1" xfId="611" applyFont="1" applyFill="1" applyBorder="1" applyAlignment="1">
      <alignment vertical="center" wrapText="1"/>
    </xf>
    <xf numFmtId="0" fontId="8" fillId="0" borderId="1" xfId="611" applyFont="1" applyFill="1" applyBorder="1" applyAlignment="1">
      <alignment horizontal="center" wrapText="1"/>
    </xf>
    <xf numFmtId="0" fontId="9" fillId="0" borderId="1" xfId="611" applyFont="1" applyFill="1" applyBorder="1" applyAlignment="1">
      <alignment horizontal="center"/>
    </xf>
    <xf numFmtId="0" fontId="8" fillId="0" borderId="12" xfId="611" applyFont="1" applyFill="1" applyBorder="1" applyAlignment="1">
      <alignment horizontal="center" vertical="center" wrapText="1"/>
    </xf>
    <xf numFmtId="0" fontId="9" fillId="0" borderId="12" xfId="611" applyFont="1" applyFill="1" applyBorder="1" applyAlignment="1">
      <alignment horizontal="left"/>
    </xf>
    <xf numFmtId="0" fontId="9" fillId="0" borderId="12" xfId="611" applyFont="1" applyFill="1" applyBorder="1" applyAlignment="1">
      <alignment vertical="center" wrapText="1"/>
    </xf>
    <xf numFmtId="0" fontId="9" fillId="0" borderId="12" xfId="611" applyFont="1" applyFill="1" applyBorder="1" applyAlignment="1">
      <alignment horizontal="center"/>
    </xf>
    <xf numFmtId="0" fontId="8" fillId="0" borderId="13" xfId="611" applyFont="1" applyFill="1" applyBorder="1" applyAlignment="1">
      <alignment horizontal="center" vertical="center" wrapText="1"/>
    </xf>
    <xf numFmtId="0" fontId="9" fillId="0" borderId="14" xfId="611" applyFont="1" applyFill="1" applyBorder="1" applyAlignment="1"/>
    <xf numFmtId="0" fontId="8" fillId="0" borderId="14" xfId="611" applyFont="1" applyFill="1" applyBorder="1" applyAlignment="1">
      <alignment vertical="center" wrapText="1"/>
    </xf>
    <xf numFmtId="0" fontId="8" fillId="0" borderId="14" xfId="611" applyFont="1" applyFill="1" applyBorder="1" applyAlignment="1">
      <alignment horizontal="center" wrapText="1"/>
    </xf>
    <xf numFmtId="0" fontId="9" fillId="0" borderId="15" xfId="611" applyFont="1" applyFill="1" applyBorder="1" applyAlignment="1"/>
    <xf numFmtId="0" fontId="8" fillId="0" borderId="16" xfId="611" applyFont="1" applyFill="1" applyBorder="1" applyAlignment="1">
      <alignment horizontal="center" vertical="center" wrapText="1"/>
    </xf>
    <xf numFmtId="0" fontId="9" fillId="0" borderId="11" xfId="611" applyFont="1" applyFill="1" applyBorder="1" applyAlignment="1"/>
    <xf numFmtId="0" fontId="8" fillId="0" borderId="11" xfId="611" applyFont="1" applyFill="1" applyBorder="1" applyAlignment="1">
      <alignment vertical="center" wrapText="1"/>
    </xf>
    <xf numFmtId="3" fontId="8" fillId="0" borderId="11" xfId="611" applyNumberFormat="1" applyFont="1" applyFill="1" applyBorder="1" applyAlignment="1">
      <alignment horizontal="center" vertical="center" wrapText="1"/>
    </xf>
    <xf numFmtId="0" fontId="9" fillId="0" borderId="17" xfId="611" applyFont="1" applyFill="1" applyBorder="1" applyAlignment="1"/>
    <xf numFmtId="0" fontId="9" fillId="0" borderId="11" xfId="611" applyFont="1" applyFill="1" applyBorder="1" applyAlignment="1">
      <alignment vertical="center" wrapText="1"/>
    </xf>
    <xf numFmtId="0" fontId="8" fillId="0" borderId="11" xfId="611" applyFont="1" applyFill="1" applyBorder="1" applyAlignment="1">
      <alignment horizontal="left" vertical="center" wrapText="1"/>
    </xf>
    <xf numFmtId="0" fontId="8" fillId="0" borderId="11" xfId="611" applyFont="1" applyFill="1" applyBorder="1" applyAlignment="1"/>
    <xf numFmtId="0" fontId="8" fillId="0" borderId="11" xfId="611" applyFont="1" applyFill="1" applyBorder="1" applyAlignment="1">
      <alignment horizontal="left" wrapText="1"/>
    </xf>
    <xf numFmtId="0" fontId="8" fillId="0" borderId="18" xfId="611" applyFont="1" applyFill="1" applyBorder="1" applyAlignment="1">
      <alignment horizontal="center" vertical="center"/>
    </xf>
    <xf numFmtId="0" fontId="9" fillId="0" borderId="12" xfId="611" applyFont="1" applyFill="1" applyBorder="1" applyAlignment="1"/>
    <xf numFmtId="0" fontId="8" fillId="0" borderId="12" xfId="611" applyFont="1" applyFill="1" applyBorder="1" applyAlignment="1">
      <alignment horizontal="center" vertical="center"/>
    </xf>
    <xf numFmtId="0" fontId="9" fillId="0" borderId="19" xfId="611" applyFont="1" applyFill="1" applyBorder="1" applyAlignment="1"/>
    <xf numFmtId="0" fontId="8" fillId="0" borderId="14" xfId="611" applyFont="1" applyFill="1" applyBorder="1" applyAlignment="1">
      <alignment horizontal="center" vertical="center"/>
    </xf>
    <xf numFmtId="0" fontId="8" fillId="0" borderId="16" xfId="611" applyFont="1" applyFill="1" applyBorder="1" applyAlignment="1">
      <alignment horizontal="center" vertical="center"/>
    </xf>
    <xf numFmtId="0" fontId="9" fillId="0" borderId="1" xfId="611" applyFont="1" applyFill="1" applyBorder="1" applyAlignment="1"/>
    <xf numFmtId="0" fontId="9" fillId="0" borderId="1" xfId="611" applyFont="1" applyFill="1" applyBorder="1" applyAlignment="1">
      <alignment horizontal="left" vertical="center"/>
    </xf>
    <xf numFmtId="0" fontId="8" fillId="0" borderId="20" xfId="611" applyFont="1" applyFill="1" applyBorder="1" applyAlignment="1">
      <alignment horizontal="center" vertical="center" wrapText="1"/>
    </xf>
    <xf numFmtId="0" fontId="9" fillId="0" borderId="21" xfId="611" applyFont="1" applyFill="1" applyBorder="1" applyAlignment="1">
      <alignment horizontal="left" vertical="center"/>
    </xf>
    <xf numFmtId="0" fontId="9" fillId="0" borderId="21" xfId="611" applyFont="1" applyFill="1" applyBorder="1" applyAlignment="1"/>
    <xf numFmtId="0" fontId="8" fillId="0" borderId="21" xfId="611" applyFont="1" applyFill="1" applyBorder="1" applyAlignment="1">
      <alignment horizontal="center" vertical="center"/>
    </xf>
    <xf numFmtId="0" fontId="9" fillId="0" borderId="22" xfId="611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54" fillId="0" borderId="1" xfId="0" applyFont="1" applyFill="1" applyBorder="1" applyAlignment="1"/>
    <xf numFmtId="0" fontId="54" fillId="0" borderId="1" xfId="0" applyFont="1" applyFill="1" applyBorder="1" applyAlignment="1">
      <alignment horizontal="center"/>
    </xf>
    <xf numFmtId="0" fontId="54" fillId="0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vertical="center"/>
    </xf>
    <xf numFmtId="0" fontId="54" fillId="0" borderId="1" xfId="0" applyFont="1" applyFill="1" applyBorder="1" applyAlignment="1">
      <alignment horizontal="left" vertical="center"/>
    </xf>
    <xf numFmtId="0" fontId="54" fillId="0" borderId="11" xfId="0" applyFont="1" applyFill="1" applyBorder="1" applyAlignment="1">
      <alignment horizontal="left" vertical="center"/>
    </xf>
    <xf numFmtId="49" fontId="19" fillId="0" borderId="11" xfId="2" applyNumberFormat="1" applyFont="1" applyFill="1" applyBorder="1" applyAlignment="1">
      <alignment vertical="center" wrapText="1"/>
    </xf>
    <xf numFmtId="49" fontId="4" fillId="0" borderId="11" xfId="2" applyNumberFormat="1" applyFont="1" applyFill="1" applyBorder="1" applyAlignment="1">
      <alignment vertical="center" wrapText="1"/>
    </xf>
    <xf numFmtId="0" fontId="4" fillId="0" borderId="11" xfId="2" applyFont="1" applyFill="1" applyBorder="1" applyAlignment="1">
      <alignment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19" fillId="0" borderId="11" xfId="2" applyFont="1" applyFill="1" applyBorder="1" applyAlignment="1">
      <alignment vertical="center" wrapText="1"/>
    </xf>
    <xf numFmtId="0" fontId="7" fillId="0" borderId="11" xfId="2" applyFont="1" applyFill="1" applyBorder="1" applyAlignment="1">
      <alignment horizontal="left" vertical="center" wrapText="1"/>
    </xf>
    <xf numFmtId="0" fontId="5" fillId="0" borderId="11" xfId="2" applyFont="1" applyFill="1" applyBorder="1" applyAlignment="1">
      <alignment vertical="center" wrapText="1"/>
    </xf>
    <xf numFmtId="0" fontId="47" fillId="0" borderId="11" xfId="82" applyFont="1" applyFill="1" applyBorder="1" applyAlignment="1">
      <alignment horizontal="left"/>
    </xf>
    <xf numFmtId="0" fontId="19" fillId="0" borderId="11" xfId="2" applyNumberFormat="1" applyFont="1" applyFill="1" applyBorder="1" applyAlignment="1">
      <alignment vertical="center" wrapText="1"/>
    </xf>
    <xf numFmtId="0" fontId="7" fillId="0" borderId="11" xfId="2" applyNumberFormat="1" applyFont="1" applyFill="1" applyBorder="1" applyAlignment="1">
      <alignment vertical="center" wrapText="1"/>
    </xf>
    <xf numFmtId="0" fontId="6" fillId="0" borderId="0" xfId="2" applyNumberFormat="1" applyFont="1" applyFill="1" applyAlignment="1"/>
    <xf numFmtId="3" fontId="6" fillId="0" borderId="1" xfId="2" applyNumberFormat="1" applyFont="1" applyFill="1" applyBorder="1" applyAlignment="1">
      <alignment horizontal="left" vertical="center" wrapText="1"/>
    </xf>
    <xf numFmtId="3" fontId="6" fillId="0" borderId="1" xfId="2" applyNumberFormat="1" applyFont="1" applyFill="1" applyBorder="1" applyAlignment="1">
      <alignment horizontal="center" vertical="center" wrapText="1"/>
    </xf>
    <xf numFmtId="49" fontId="49" fillId="0" borderId="11" xfId="2" applyNumberFormat="1" applyFont="1" applyFill="1" applyBorder="1" applyAlignment="1">
      <alignment vertical="center" wrapText="1"/>
    </xf>
    <xf numFmtId="0" fontId="9" fillId="0" borderId="11" xfId="611" applyFont="1" applyFill="1" applyBorder="1" applyAlignment="1">
      <alignment horizontal="center"/>
    </xf>
    <xf numFmtId="49" fontId="55" fillId="0" borderId="11" xfId="3" applyNumberFormat="1" applyFont="1" applyFill="1" applyBorder="1" applyAlignment="1">
      <alignment vertical="center" wrapText="1"/>
    </xf>
    <xf numFmtId="49" fontId="10" fillId="0" borderId="1" xfId="3" applyNumberFormat="1" applyFill="1" applyBorder="1" applyAlignment="1">
      <alignment vertical="center" wrapText="1"/>
    </xf>
    <xf numFmtId="49" fontId="10" fillId="0" borderId="11" xfId="3" applyNumberFormat="1" applyFill="1" applyBorder="1" applyAlignment="1">
      <alignment vertical="center" wrapText="1"/>
    </xf>
    <xf numFmtId="49" fontId="4" fillId="0" borderId="11" xfId="2" applyNumberFormat="1" applyFont="1" applyFill="1" applyBorder="1" applyAlignment="1">
      <alignment horizontal="left" vertical="center"/>
    </xf>
    <xf numFmtId="0" fontId="7" fillId="0" borderId="11" xfId="2" applyFont="1" applyFill="1" applyBorder="1" applyAlignment="1">
      <alignment vertical="center"/>
    </xf>
    <xf numFmtId="0" fontId="7" fillId="0" borderId="11" xfId="2" applyFont="1" applyFill="1" applyBorder="1" applyAlignment="1">
      <alignment horizontal="center" vertical="center"/>
    </xf>
    <xf numFmtId="0" fontId="57" fillId="0" borderId="0" xfId="0" applyFont="1"/>
  </cellXfs>
  <cellStyles count="957">
    <cellStyle name="20% - Énfasis1 2" xfId="395"/>
    <cellStyle name="20% - Énfasis1 3" xfId="396"/>
    <cellStyle name="20% - Énfasis1 4" xfId="397"/>
    <cellStyle name="20% - Énfasis1 5" xfId="398"/>
    <cellStyle name="20% - Énfasis2 2" xfId="399"/>
    <cellStyle name="20% - Énfasis2 3" xfId="400"/>
    <cellStyle name="20% - Énfasis2 4" xfId="401"/>
    <cellStyle name="20% - Énfasis2 5" xfId="402"/>
    <cellStyle name="20% - Énfasis3 2" xfId="403"/>
    <cellStyle name="20% - Énfasis3 3" xfId="404"/>
    <cellStyle name="20% - Énfasis3 4" xfId="405"/>
    <cellStyle name="20% - Énfasis3 5" xfId="406"/>
    <cellStyle name="20% - Énfasis4 2" xfId="407"/>
    <cellStyle name="20% - Énfasis4 3" xfId="408"/>
    <cellStyle name="20% - Énfasis4 4" xfId="409"/>
    <cellStyle name="20% - Énfasis4 5" xfId="410"/>
    <cellStyle name="20% - Énfasis5 2" xfId="411"/>
    <cellStyle name="20% - Énfasis5 3" xfId="412"/>
    <cellStyle name="20% - Énfasis5 4" xfId="413"/>
    <cellStyle name="20% - Énfasis5 5" xfId="414"/>
    <cellStyle name="20% - Énfasis6 2" xfId="415"/>
    <cellStyle name="20% - Énfasis6 3" xfId="416"/>
    <cellStyle name="20% - Énfasis6 4" xfId="417"/>
    <cellStyle name="20% - Énfasis6 5" xfId="418"/>
    <cellStyle name="40% - Énfasis1 2" xfId="419"/>
    <cellStyle name="40% - Énfasis1 3" xfId="420"/>
    <cellStyle name="40% - Énfasis1 4" xfId="421"/>
    <cellStyle name="40% - Énfasis1 5" xfId="422"/>
    <cellStyle name="40% - Énfasis2 2" xfId="423"/>
    <cellStyle name="40% - Énfasis2 3" xfId="424"/>
    <cellStyle name="40% - Énfasis2 4" xfId="425"/>
    <cellStyle name="40% - Énfasis2 5" xfId="426"/>
    <cellStyle name="40% - Énfasis3 2" xfId="427"/>
    <cellStyle name="40% - Énfasis3 3" xfId="428"/>
    <cellStyle name="40% - Énfasis3 4" xfId="429"/>
    <cellStyle name="40% - Énfasis3 5" xfId="430"/>
    <cellStyle name="40% - Énfasis4 2" xfId="431"/>
    <cellStyle name="40% - Énfasis4 3" xfId="432"/>
    <cellStyle name="40% - Énfasis4 4" xfId="433"/>
    <cellStyle name="40% - Énfasis4 5" xfId="434"/>
    <cellStyle name="40% - Énfasis5 2" xfId="435"/>
    <cellStyle name="40% - Énfasis5 3" xfId="436"/>
    <cellStyle name="40% - Énfasis5 4" xfId="437"/>
    <cellStyle name="40% - Énfasis5 5" xfId="438"/>
    <cellStyle name="40% - Énfasis6 2" xfId="439"/>
    <cellStyle name="40% - Énfasis6 3" xfId="440"/>
    <cellStyle name="40% - Énfasis6 4" xfId="441"/>
    <cellStyle name="40% - Énfasis6 5" xfId="442"/>
    <cellStyle name="60% - Énfasis1 2" xfId="443"/>
    <cellStyle name="60% - Énfasis1 3" xfId="444"/>
    <cellStyle name="60% - Énfasis1 4" xfId="445"/>
    <cellStyle name="60% - Énfasis1 5" xfId="446"/>
    <cellStyle name="60% - Énfasis2 2" xfId="447"/>
    <cellStyle name="60% - Énfasis2 3" xfId="448"/>
    <cellStyle name="60% - Énfasis2 4" xfId="449"/>
    <cellStyle name="60% - Énfasis2 5" xfId="450"/>
    <cellStyle name="60% - Énfasis3 2" xfId="451"/>
    <cellStyle name="60% - Énfasis3 3" xfId="452"/>
    <cellStyle name="60% - Énfasis3 4" xfId="453"/>
    <cellStyle name="60% - Énfasis3 5" xfId="454"/>
    <cellStyle name="60% - Énfasis4 2" xfId="455"/>
    <cellStyle name="60% - Énfasis4 3" xfId="456"/>
    <cellStyle name="60% - Énfasis4 4" xfId="457"/>
    <cellStyle name="60% - Énfasis4 5" xfId="458"/>
    <cellStyle name="60% - Énfasis5 2" xfId="459"/>
    <cellStyle name="60% - Énfasis5 3" xfId="460"/>
    <cellStyle name="60% - Énfasis5 4" xfId="461"/>
    <cellStyle name="60% - Énfasis5 5" xfId="462"/>
    <cellStyle name="60% - Énfasis6 2" xfId="463"/>
    <cellStyle name="60% - Énfasis6 3" xfId="464"/>
    <cellStyle name="60% - Énfasis6 4" xfId="465"/>
    <cellStyle name="60% - Énfasis6 5" xfId="466"/>
    <cellStyle name="ANCLAS,REZONES Y SUS PARTES,DE FUNDICION,DE HIERRO O DE ACERO" xfId="1"/>
    <cellStyle name="ANCLAS,REZONES Y SUS PARTES,DE FUNDICION,DE HIERRO O DE ACERO 2" xfId="5"/>
    <cellStyle name="ANCLAS,REZONES Y SUS PARTES,DE FUNDICION,DE HIERRO O DE ACERO_Hoja3" xfId="945"/>
    <cellStyle name="Buena 2" xfId="467"/>
    <cellStyle name="Buena 3" xfId="468"/>
    <cellStyle name="Buena 4" xfId="469"/>
    <cellStyle name="Buena 5" xfId="470"/>
    <cellStyle name="Cálculo 2" xfId="471"/>
    <cellStyle name="Cálculo 3" xfId="472"/>
    <cellStyle name="Cálculo 4" xfId="473"/>
    <cellStyle name="Cálculo 5" xfId="474"/>
    <cellStyle name="Celda de comprobación 2" xfId="475"/>
    <cellStyle name="Celda de comprobación 3" xfId="476"/>
    <cellStyle name="Celda de comprobación 4" xfId="477"/>
    <cellStyle name="Celda de comprobación 5" xfId="478"/>
    <cellStyle name="Celda vinculada 2" xfId="479"/>
    <cellStyle name="Celda vinculada 3" xfId="480"/>
    <cellStyle name="Celda vinculada 4" xfId="481"/>
    <cellStyle name="Celda vinculada 5" xfId="482"/>
    <cellStyle name="Column Heads" xfId="483"/>
    <cellStyle name="Comma [0]" xfId="6"/>
    <cellStyle name="Comma 2" xfId="484"/>
    <cellStyle name="Comma 3" xfId="485"/>
    <cellStyle name="Comma 4" xfId="486"/>
    <cellStyle name="Comma 6" xfId="487"/>
    <cellStyle name="Comma_DGRA74#6" xfId="7"/>
    <cellStyle name="Comma0" xfId="488"/>
    <cellStyle name="Currency [0]" xfId="8"/>
    <cellStyle name="Currency_FJP" xfId="9"/>
    <cellStyle name="Currency0" xfId="489"/>
    <cellStyle name="Date" xfId="490"/>
    <cellStyle name="DIA" xfId="491"/>
    <cellStyle name="ENCABEZ1" xfId="492"/>
    <cellStyle name="ENCABEZ2" xfId="493"/>
    <cellStyle name="Encabezado 1" xfId="494"/>
    <cellStyle name="Encabezado 2" xfId="495"/>
    <cellStyle name="Encabezado 4 2" xfId="496"/>
    <cellStyle name="Encabezado 4 3" xfId="497"/>
    <cellStyle name="Encabezado 4 4" xfId="498"/>
    <cellStyle name="Encabezado 4 5" xfId="499"/>
    <cellStyle name="Énfasis1 2" xfId="500"/>
    <cellStyle name="Énfasis1 3" xfId="501"/>
    <cellStyle name="Énfasis1 4" xfId="502"/>
    <cellStyle name="Énfasis1 5" xfId="503"/>
    <cellStyle name="Énfasis2 2" xfId="504"/>
    <cellStyle name="Énfasis2 3" xfId="505"/>
    <cellStyle name="Énfasis2 4" xfId="506"/>
    <cellStyle name="Énfasis2 5" xfId="507"/>
    <cellStyle name="Énfasis3 2" xfId="508"/>
    <cellStyle name="Énfasis3 3" xfId="509"/>
    <cellStyle name="Énfasis3 4" xfId="510"/>
    <cellStyle name="Énfasis3 5" xfId="511"/>
    <cellStyle name="Énfasis4 2" xfId="512"/>
    <cellStyle name="Énfasis4 3" xfId="513"/>
    <cellStyle name="Énfasis4 4" xfId="514"/>
    <cellStyle name="Énfasis4 5" xfId="515"/>
    <cellStyle name="Énfasis5 2" xfId="516"/>
    <cellStyle name="Énfasis5 3" xfId="517"/>
    <cellStyle name="Énfasis5 4" xfId="518"/>
    <cellStyle name="Énfasis5 5" xfId="519"/>
    <cellStyle name="Énfasis6 2" xfId="520"/>
    <cellStyle name="Énfasis6 3" xfId="521"/>
    <cellStyle name="Énfasis6 4" xfId="522"/>
    <cellStyle name="Énfasis6 5" xfId="523"/>
    <cellStyle name="Entrada 2" xfId="524"/>
    <cellStyle name="Entrada 3" xfId="525"/>
    <cellStyle name="Entrada 4" xfId="526"/>
    <cellStyle name="Entrada 5" xfId="527"/>
    <cellStyle name="Euro" xfId="10"/>
    <cellStyle name="Euro 2" xfId="529"/>
    <cellStyle name="Euro 3" xfId="528"/>
    <cellStyle name="Excel.Chart" xfId="11"/>
    <cellStyle name="F2" xfId="12"/>
    <cellStyle name="F3" xfId="13"/>
    <cellStyle name="F4" xfId="14"/>
    <cellStyle name="F5" xfId="15"/>
    <cellStyle name="F6" xfId="16"/>
    <cellStyle name="F7" xfId="17"/>
    <cellStyle name="F8" xfId="18"/>
    <cellStyle name="Fecha" xfId="530"/>
    <cellStyle name="Fijo" xfId="531"/>
    <cellStyle name="FINANCIERO" xfId="532"/>
    <cellStyle name="Fixed" xfId="533"/>
    <cellStyle name="Heading 1" xfId="534"/>
    <cellStyle name="Heading 2" xfId="535"/>
    <cellStyle name="HEADING1" xfId="536"/>
    <cellStyle name="HEADING2" xfId="537"/>
    <cellStyle name="Hipervínculo" xfId="3" builtinId="8"/>
    <cellStyle name="Hipervínculo 2" xfId="4"/>
    <cellStyle name="Hipervínculo 3" xfId="19"/>
    <cellStyle name="Incorrecto 2" xfId="538"/>
    <cellStyle name="Incorrecto 3" xfId="539"/>
    <cellStyle name="Incorrecto 4" xfId="540"/>
    <cellStyle name="Incorrecto 5" xfId="541"/>
    <cellStyle name="Millares 10" xfId="542"/>
    <cellStyle name="Millares 11" xfId="543"/>
    <cellStyle name="Millares 12" xfId="544"/>
    <cellStyle name="Millares 13" xfId="545"/>
    <cellStyle name="Millares 14" xfId="546"/>
    <cellStyle name="Millares 15" xfId="547"/>
    <cellStyle name="Millares 2" xfId="20"/>
    <cellStyle name="Millares 2 2" xfId="21"/>
    <cellStyle name="Millares 2 3" xfId="548"/>
    <cellStyle name="Millares 2 3 2" xfId="946"/>
    <cellStyle name="Millares 3" xfId="22"/>
    <cellStyle name="Millares 3 2" xfId="550"/>
    <cellStyle name="Millares 3 2 2" xfId="947"/>
    <cellStyle name="Millares 3 3" xfId="551"/>
    <cellStyle name="Millares 3 3 2" xfId="948"/>
    <cellStyle name="Millares 3 4" xfId="552"/>
    <cellStyle name="Millares 3 4 2" xfId="949"/>
    <cellStyle name="Millares 3 5" xfId="549"/>
    <cellStyle name="Millares 4" xfId="553"/>
    <cellStyle name="Millares 4 2" xfId="951"/>
    <cellStyle name="Millares 4 3" xfId="950"/>
    <cellStyle name="Millares 5" xfId="554"/>
    <cellStyle name="Millares 5 2" xfId="952"/>
    <cellStyle name="Millares 6" xfId="555"/>
    <cellStyle name="Millares 6 2" xfId="953"/>
    <cellStyle name="Millares 7" xfId="556"/>
    <cellStyle name="Millares 8" xfId="557"/>
    <cellStyle name="Millares 9" xfId="558"/>
    <cellStyle name="Moneda 2" xfId="559"/>
    <cellStyle name="Moneda 3" xfId="560"/>
    <cellStyle name="Monetario0" xfId="561"/>
    <cellStyle name="Neutral 2" xfId="562"/>
    <cellStyle name="No-definido" xfId="563"/>
    <cellStyle name="Normal" xfId="0" builtinId="0"/>
    <cellStyle name="Normal 10" xfId="23"/>
    <cellStyle name="Normal 10 2" xfId="24"/>
    <cellStyle name="Normal 10 2 2" xfId="25"/>
    <cellStyle name="Normal 10 2 2 2" xfId="26"/>
    <cellStyle name="Normal 10 2 2 2 2" xfId="615"/>
    <cellStyle name="Normal 10 2 2 3" xfId="614"/>
    <cellStyle name="Normal 10 2 3" xfId="27"/>
    <cellStyle name="Normal 10 2 3 2" xfId="616"/>
    <cellStyle name="Normal 10 2 4" xfId="613"/>
    <cellStyle name="Normal 10 3" xfId="28"/>
    <cellStyle name="Normal 10 3 2" xfId="29"/>
    <cellStyle name="Normal 10 3 2 2" xfId="30"/>
    <cellStyle name="Normal 10 3 2 2 2" xfId="619"/>
    <cellStyle name="Normal 10 3 2 3" xfId="618"/>
    <cellStyle name="Normal 10 3 3" xfId="31"/>
    <cellStyle name="Normal 10 3 3 2" xfId="620"/>
    <cellStyle name="Normal 10 3 4" xfId="617"/>
    <cellStyle name="Normal 10 4" xfId="32"/>
    <cellStyle name="Normal 10 4 2" xfId="33"/>
    <cellStyle name="Normal 10 4 2 2" xfId="34"/>
    <cellStyle name="Normal 10 4 2 2 2" xfId="623"/>
    <cellStyle name="Normal 10 4 2 3" xfId="622"/>
    <cellStyle name="Normal 10 4 3" xfId="35"/>
    <cellStyle name="Normal 10 4 3 2" xfId="624"/>
    <cellStyle name="Normal 10 4 4" xfId="621"/>
    <cellStyle name="Normal 10 5" xfId="36"/>
    <cellStyle name="Normal 10 5 2" xfId="37"/>
    <cellStyle name="Normal 10 5 2 2" xfId="626"/>
    <cellStyle name="Normal 10 5 3" xfId="625"/>
    <cellStyle name="Normal 10 6" xfId="38"/>
    <cellStyle name="Normal 10 6 2" xfId="627"/>
    <cellStyle name="Normal 10 7" xfId="612"/>
    <cellStyle name="Normal 11" xfId="39"/>
    <cellStyle name="Normal 11 2" xfId="40"/>
    <cellStyle name="Normal 11 2 2" xfId="41"/>
    <cellStyle name="Normal 11 2 2 2" xfId="42"/>
    <cellStyle name="Normal 11 2 2 2 2" xfId="43"/>
    <cellStyle name="Normal 11 2 2 2 2 2" xfId="44"/>
    <cellStyle name="Normal 11 2 2 2 2 2 2" xfId="45"/>
    <cellStyle name="Normal 11 2 2 2 2 2 2 2" xfId="633"/>
    <cellStyle name="Normal 11 2 2 2 2 2 3" xfId="632"/>
    <cellStyle name="Normal 11 2 2 2 2 3" xfId="46"/>
    <cellStyle name="Normal 11 2 2 2 2 3 2" xfId="634"/>
    <cellStyle name="Normal 11 2 2 2 2 4" xfId="631"/>
    <cellStyle name="Normal 11 2 2 2 3" xfId="47"/>
    <cellStyle name="Normal 11 2 2 2 3 2" xfId="48"/>
    <cellStyle name="Normal 11 2 2 2 3 2 2" xfId="636"/>
    <cellStyle name="Normal 11 2 2 2 3 3" xfId="635"/>
    <cellStyle name="Normal 11 2 2 2 4" xfId="49"/>
    <cellStyle name="Normal 11 2 2 2 4 2" xfId="637"/>
    <cellStyle name="Normal 11 2 2 2 5" xfId="630"/>
    <cellStyle name="Normal 11 2 2 3" xfId="50"/>
    <cellStyle name="Normal 11 2 2 3 2" xfId="51"/>
    <cellStyle name="Normal 11 2 2 3 2 2" xfId="52"/>
    <cellStyle name="Normal 11 2 2 3 2 2 2" xfId="640"/>
    <cellStyle name="Normal 11 2 2 3 2 3" xfId="639"/>
    <cellStyle name="Normal 11 2 2 3 3" xfId="53"/>
    <cellStyle name="Normal 11 2 2 3 3 2" xfId="641"/>
    <cellStyle name="Normal 11 2 2 3 4" xfId="638"/>
    <cellStyle name="Normal 11 2 2 4" xfId="54"/>
    <cellStyle name="Normal 11 2 2 4 2" xfId="55"/>
    <cellStyle name="Normal 11 2 2 4 2 2" xfId="56"/>
    <cellStyle name="Normal 11 2 2 4 2 2 2" xfId="644"/>
    <cellStyle name="Normal 11 2 2 4 2 3" xfId="643"/>
    <cellStyle name="Normal 11 2 2 4 3" xfId="57"/>
    <cellStyle name="Normal 11 2 2 4 3 2" xfId="645"/>
    <cellStyle name="Normal 11 2 2 4 4" xfId="642"/>
    <cellStyle name="Normal 11 2 2 5" xfId="58"/>
    <cellStyle name="Normal 11 2 2 5 2" xfId="59"/>
    <cellStyle name="Normal 11 2 2 5 2 2" xfId="647"/>
    <cellStyle name="Normal 11 2 2 5 3" xfId="646"/>
    <cellStyle name="Normal 11 2 2 6" xfId="60"/>
    <cellStyle name="Normal 11 2 2 6 2" xfId="648"/>
    <cellStyle name="Normal 11 2 2 7" xfId="629"/>
    <cellStyle name="Normal 11 2 3" xfId="61"/>
    <cellStyle name="Normal 11 2 3 2" xfId="62"/>
    <cellStyle name="Normal 11 2 3 2 2" xfId="63"/>
    <cellStyle name="Normal 11 2 3 2 2 2" xfId="651"/>
    <cellStyle name="Normal 11 2 3 2 3" xfId="650"/>
    <cellStyle name="Normal 11 2 3 3" xfId="64"/>
    <cellStyle name="Normal 11 2 3 3 2" xfId="652"/>
    <cellStyle name="Normal 11 2 3 4" xfId="649"/>
    <cellStyle name="Normal 11 2 4" xfId="65"/>
    <cellStyle name="Normal 11 2 4 2" xfId="66"/>
    <cellStyle name="Normal 11 2 4 2 2" xfId="67"/>
    <cellStyle name="Normal 11 2 4 2 2 2" xfId="655"/>
    <cellStyle name="Normal 11 2 4 2 3" xfId="654"/>
    <cellStyle name="Normal 11 2 4 3" xfId="68"/>
    <cellStyle name="Normal 11 2 4 3 2" xfId="656"/>
    <cellStyle name="Normal 11 2 4 4" xfId="653"/>
    <cellStyle name="Normal 11 2 5" xfId="69"/>
    <cellStyle name="Normal 11 2 5 2" xfId="70"/>
    <cellStyle name="Normal 11 2 5 2 2" xfId="658"/>
    <cellStyle name="Normal 11 2 5 3" xfId="657"/>
    <cellStyle name="Normal 11 2 6" xfId="71"/>
    <cellStyle name="Normal 11 2 6 2" xfId="659"/>
    <cellStyle name="Normal 11 2 7" xfId="628"/>
    <cellStyle name="Normal 11 3" xfId="72"/>
    <cellStyle name="Normal 11 3 2" xfId="73"/>
    <cellStyle name="Normal 11 3 2 2" xfId="74"/>
    <cellStyle name="Normal 11 3 2 2 2" xfId="75"/>
    <cellStyle name="Normal 11 3 2 2 2 2" xfId="663"/>
    <cellStyle name="Normal 11 3 2 2 3" xfId="662"/>
    <cellStyle name="Normal 11 3 2 3" xfId="76"/>
    <cellStyle name="Normal 11 3 2 3 2" xfId="664"/>
    <cellStyle name="Normal 11 3 2 4" xfId="661"/>
    <cellStyle name="Normal 11 3 3" xfId="77"/>
    <cellStyle name="Normal 11 3 3 2" xfId="78"/>
    <cellStyle name="Normal 11 3 3 2 2" xfId="666"/>
    <cellStyle name="Normal 11 3 3 3" xfId="665"/>
    <cellStyle name="Normal 11 3 4" xfId="79"/>
    <cellStyle name="Normal 11 3 4 2" xfId="667"/>
    <cellStyle name="Normal 11 3 5" xfId="660"/>
    <cellStyle name="Normal 11 4" xfId="80"/>
    <cellStyle name="Normal 117" xfId="81"/>
    <cellStyle name="Normal 12" xfId="82"/>
    <cellStyle name="Normal 12 2" xfId="83"/>
    <cellStyle name="Normal 13" xfId="84"/>
    <cellStyle name="Normal 13 2" xfId="85"/>
    <cellStyle name="Normal 13 2 2" xfId="669"/>
    <cellStyle name="Normal 13 3" xfId="668"/>
    <cellStyle name="Normal 14" xfId="86"/>
    <cellStyle name="Normal 15" xfId="87"/>
    <cellStyle name="Normal 16" xfId="88"/>
    <cellStyle name="Normal 17" xfId="89"/>
    <cellStyle name="Normal 18" xfId="90"/>
    <cellStyle name="Normal 18 2" xfId="670"/>
    <cellStyle name="Normal 19" xfId="91"/>
    <cellStyle name="Normal 19 2" xfId="671"/>
    <cellStyle name="Normal 2" xfId="2"/>
    <cellStyle name="Normal 2 2" xfId="92"/>
    <cellStyle name="Normal 2 2 2" xfId="93"/>
    <cellStyle name="Normal 2 2 3" xfId="94"/>
    <cellStyle name="Normal 2 2 4" xfId="564"/>
    <cellStyle name="Normal 2 3" xfId="95"/>
    <cellStyle name="Normal 2 4" xfId="96"/>
    <cellStyle name="Normal 2 5" xfId="97"/>
    <cellStyle name="Normal 2_serie_anual" xfId="954"/>
    <cellStyle name="Normal 20" xfId="394"/>
    <cellStyle name="Normal 20 2" xfId="944"/>
    <cellStyle name="Normal 21" xfId="611"/>
    <cellStyle name="Normal 21 2" xfId="955"/>
    <cellStyle name="Normal 21 3" xfId="956"/>
    <cellStyle name="Normal 3" xfId="98"/>
    <cellStyle name="Normal 3 2" xfId="99"/>
    <cellStyle name="Normal 3 2 2" xfId="100"/>
    <cellStyle name="Normal 3 2 3" xfId="566"/>
    <cellStyle name="Normal 3 3" xfId="101"/>
    <cellStyle name="Normal 3 3 2" xfId="567"/>
    <cellStyle name="Normal 3 4" xfId="102"/>
    <cellStyle name="Normal 3 4 2" xfId="568"/>
    <cellStyle name="Normal 3 5" xfId="565"/>
    <cellStyle name="Normal 4" xfId="103"/>
    <cellStyle name="Normal 4 10" xfId="569"/>
    <cellStyle name="Normal 4 2" xfId="104"/>
    <cellStyle name="Normal 4 2 2" xfId="105"/>
    <cellStyle name="Normal 4 2 2 2" xfId="106"/>
    <cellStyle name="Normal 4 2 2 2 2" xfId="107"/>
    <cellStyle name="Normal 4 2 2 2 2 2" xfId="674"/>
    <cellStyle name="Normal 4 2 2 2 3" xfId="673"/>
    <cellStyle name="Normal 4 2 2 3" xfId="108"/>
    <cellStyle name="Normal 4 2 2 3 2" xfId="675"/>
    <cellStyle name="Normal 4 2 2 4" xfId="672"/>
    <cellStyle name="Normal 4 2 3" xfId="109"/>
    <cellStyle name="Normal 4 2 3 2" xfId="110"/>
    <cellStyle name="Normal 4 2 3 2 2" xfId="111"/>
    <cellStyle name="Normal 4 2 3 2 2 2" xfId="678"/>
    <cellStyle name="Normal 4 2 3 2 3" xfId="677"/>
    <cellStyle name="Normal 4 2 3 3" xfId="112"/>
    <cellStyle name="Normal 4 2 3 3 2" xfId="679"/>
    <cellStyle name="Normal 4 2 3 4" xfId="676"/>
    <cellStyle name="Normal 4 2 4" xfId="113"/>
    <cellStyle name="Normal 4 2 4 2" xfId="114"/>
    <cellStyle name="Normal 4 2 4 2 2" xfId="115"/>
    <cellStyle name="Normal 4 2 4 2 2 2" xfId="682"/>
    <cellStyle name="Normal 4 2 4 2 3" xfId="681"/>
    <cellStyle name="Normal 4 2 4 3" xfId="116"/>
    <cellStyle name="Normal 4 2 4 3 2" xfId="683"/>
    <cellStyle name="Normal 4 2 4 4" xfId="680"/>
    <cellStyle name="Normal 4 2 5" xfId="117"/>
    <cellStyle name="Normal 4 2 5 2" xfId="118"/>
    <cellStyle name="Normal 4 2 5 2 2" xfId="119"/>
    <cellStyle name="Normal 4 2 5 2 2 2" xfId="686"/>
    <cellStyle name="Normal 4 2 5 2 3" xfId="685"/>
    <cellStyle name="Normal 4 2 5 3" xfId="120"/>
    <cellStyle name="Normal 4 2 5 3 2" xfId="687"/>
    <cellStyle name="Normal 4 2 5 4" xfId="684"/>
    <cellStyle name="Normal 4 2 6" xfId="121"/>
    <cellStyle name="Normal 4 2 6 2" xfId="122"/>
    <cellStyle name="Normal 4 2 6 2 2" xfId="123"/>
    <cellStyle name="Normal 4 2 6 2 2 2" xfId="690"/>
    <cellStyle name="Normal 4 2 6 2 3" xfId="689"/>
    <cellStyle name="Normal 4 2 6 3" xfId="124"/>
    <cellStyle name="Normal 4 2 6 3 2" xfId="691"/>
    <cellStyle name="Normal 4 2 6 4" xfId="688"/>
    <cellStyle name="Normal 4 2 7" xfId="125"/>
    <cellStyle name="Normal 4 2 7 2" xfId="126"/>
    <cellStyle name="Normal 4 2 7 2 2" xfId="127"/>
    <cellStyle name="Normal 4 2 7 2 2 2" xfId="694"/>
    <cellStyle name="Normal 4 2 7 2 3" xfId="693"/>
    <cellStyle name="Normal 4 2 7 3" xfId="128"/>
    <cellStyle name="Normal 4 2 7 3 2" xfId="695"/>
    <cellStyle name="Normal 4 2 7 4" xfId="692"/>
    <cellStyle name="Normal 4 3" xfId="129"/>
    <cellStyle name="Normal 4 3 2" xfId="130"/>
    <cellStyle name="Normal 4 3 2 2" xfId="131"/>
    <cellStyle name="Normal 4 3 2 2 2" xfId="132"/>
    <cellStyle name="Normal 4 3 2 2 2 2" xfId="698"/>
    <cellStyle name="Normal 4 3 2 2 3" xfId="697"/>
    <cellStyle name="Normal 4 3 2 3" xfId="133"/>
    <cellStyle name="Normal 4 3 2 3 2" xfId="699"/>
    <cellStyle name="Normal 4 3 2 4" xfId="696"/>
    <cellStyle name="Normal 4 3 3" xfId="134"/>
    <cellStyle name="Normal 4 3 3 2" xfId="135"/>
    <cellStyle name="Normal 4 3 3 2 2" xfId="136"/>
    <cellStyle name="Normal 4 3 3 2 2 2" xfId="702"/>
    <cellStyle name="Normal 4 3 3 2 3" xfId="701"/>
    <cellStyle name="Normal 4 3 3 3" xfId="137"/>
    <cellStyle name="Normal 4 3 3 3 2" xfId="703"/>
    <cellStyle name="Normal 4 3 3 4" xfId="700"/>
    <cellStyle name="Normal 4 3 4" xfId="138"/>
    <cellStyle name="Normal 4 3 4 2" xfId="139"/>
    <cellStyle name="Normal 4 3 4 2 2" xfId="140"/>
    <cellStyle name="Normal 4 3 4 2 2 2" xfId="706"/>
    <cellStyle name="Normal 4 3 4 2 3" xfId="705"/>
    <cellStyle name="Normal 4 3 4 3" xfId="141"/>
    <cellStyle name="Normal 4 3 4 3 2" xfId="707"/>
    <cellStyle name="Normal 4 3 4 4" xfId="704"/>
    <cellStyle name="Normal 4 3 5" xfId="142"/>
    <cellStyle name="Normal 4 3 5 2" xfId="143"/>
    <cellStyle name="Normal 4 3 5 2 2" xfId="144"/>
    <cellStyle name="Normal 4 3 5 2 2 2" xfId="710"/>
    <cellStyle name="Normal 4 3 5 2 3" xfId="709"/>
    <cellStyle name="Normal 4 3 5 3" xfId="145"/>
    <cellStyle name="Normal 4 3 5 3 2" xfId="711"/>
    <cellStyle name="Normal 4 3 5 4" xfId="708"/>
    <cellStyle name="Normal 4 3 6" xfId="146"/>
    <cellStyle name="Normal 4 3 6 2" xfId="147"/>
    <cellStyle name="Normal 4 3 6 2 2" xfId="148"/>
    <cellStyle name="Normal 4 3 6 2 2 2" xfId="714"/>
    <cellStyle name="Normal 4 3 6 2 3" xfId="713"/>
    <cellStyle name="Normal 4 3 6 3" xfId="149"/>
    <cellStyle name="Normal 4 3 6 3 2" xfId="715"/>
    <cellStyle name="Normal 4 3 6 4" xfId="712"/>
    <cellStyle name="Normal 4 3 7" xfId="150"/>
    <cellStyle name="Normal 4 3 7 2" xfId="151"/>
    <cellStyle name="Normal 4 3 7 2 2" xfId="152"/>
    <cellStyle name="Normal 4 3 7 2 2 2" xfId="718"/>
    <cellStyle name="Normal 4 3 7 2 3" xfId="717"/>
    <cellStyle name="Normal 4 3 7 3" xfId="153"/>
    <cellStyle name="Normal 4 3 7 3 2" xfId="719"/>
    <cellStyle name="Normal 4 3 7 4" xfId="716"/>
    <cellStyle name="Normal 4 4" xfId="154"/>
    <cellStyle name="Normal 4 4 2" xfId="155"/>
    <cellStyle name="Normal 4 4 2 2" xfId="156"/>
    <cellStyle name="Normal 4 4 2 2 2" xfId="157"/>
    <cellStyle name="Normal 4 4 2 2 2 2" xfId="722"/>
    <cellStyle name="Normal 4 4 2 2 3" xfId="721"/>
    <cellStyle name="Normal 4 4 2 3" xfId="158"/>
    <cellStyle name="Normal 4 4 2 3 2" xfId="723"/>
    <cellStyle name="Normal 4 4 2 4" xfId="720"/>
    <cellStyle name="Normal 4 5" xfId="159"/>
    <cellStyle name="Normal 4 5 2" xfId="160"/>
    <cellStyle name="Normal 4 5 2 2" xfId="161"/>
    <cellStyle name="Normal 4 5 2 2 2" xfId="726"/>
    <cellStyle name="Normal 4 5 2 3" xfId="725"/>
    <cellStyle name="Normal 4 5 3" xfId="162"/>
    <cellStyle name="Normal 4 5 3 2" xfId="727"/>
    <cellStyle name="Normal 4 5 4" xfId="724"/>
    <cellStyle name="Normal 4 6" xfId="163"/>
    <cellStyle name="Normal 4 6 2" xfId="164"/>
    <cellStyle name="Normal 4 6 2 2" xfId="165"/>
    <cellStyle name="Normal 4 6 2 2 2" xfId="730"/>
    <cellStyle name="Normal 4 6 2 3" xfId="729"/>
    <cellStyle name="Normal 4 6 3" xfId="166"/>
    <cellStyle name="Normal 4 6 3 2" xfId="731"/>
    <cellStyle name="Normal 4 6 4" xfId="728"/>
    <cellStyle name="Normal 4 7" xfId="167"/>
    <cellStyle name="Normal 4 7 2" xfId="168"/>
    <cellStyle name="Normal 4 7 2 2" xfId="169"/>
    <cellStyle name="Normal 4 7 2 2 2" xfId="734"/>
    <cellStyle name="Normal 4 7 2 3" xfId="733"/>
    <cellStyle name="Normal 4 7 3" xfId="170"/>
    <cellStyle name="Normal 4 7 3 2" xfId="735"/>
    <cellStyle name="Normal 4 7 4" xfId="732"/>
    <cellStyle name="Normal 4 8" xfId="171"/>
    <cellStyle name="Normal 4 8 2" xfId="172"/>
    <cellStyle name="Normal 4 8 2 2" xfId="173"/>
    <cellStyle name="Normal 4 8 2 2 2" xfId="738"/>
    <cellStyle name="Normal 4 8 2 3" xfId="737"/>
    <cellStyle name="Normal 4 8 3" xfId="174"/>
    <cellStyle name="Normal 4 8 3 2" xfId="739"/>
    <cellStyle name="Normal 4 8 4" xfId="736"/>
    <cellStyle name="Normal 4 9" xfId="175"/>
    <cellStyle name="Normal 4 9 2" xfId="176"/>
    <cellStyle name="Normal 4 9 2 2" xfId="177"/>
    <cellStyle name="Normal 4 9 2 2 2" xfId="742"/>
    <cellStyle name="Normal 4 9 2 3" xfId="741"/>
    <cellStyle name="Normal 4 9 3" xfId="178"/>
    <cellStyle name="Normal 4 9 3 2" xfId="743"/>
    <cellStyle name="Normal 4 9 4" xfId="740"/>
    <cellStyle name="Normal 5" xfId="179"/>
    <cellStyle name="Normal 5 2" xfId="180"/>
    <cellStyle name="Normal 5 2 2" xfId="181"/>
    <cellStyle name="Normal 5 2 3" xfId="570"/>
    <cellStyle name="Normal 5 3" xfId="182"/>
    <cellStyle name="Normal 5 3 2" xfId="183"/>
    <cellStyle name="Normal 5 3 3" xfId="571"/>
    <cellStyle name="Normal 5 4" xfId="184"/>
    <cellStyle name="Normal 5 4 2" xfId="572"/>
    <cellStyle name="Normal 5 5" xfId="185"/>
    <cellStyle name="Normal 5 5 2" xfId="186"/>
    <cellStyle name="Normal 5 5 2 2" xfId="746"/>
    <cellStyle name="Normal 5 5 3" xfId="745"/>
    <cellStyle name="Normal 5 6" xfId="187"/>
    <cellStyle name="Normal 5 6 2" xfId="747"/>
    <cellStyle name="Normal 5 7" xfId="744"/>
    <cellStyle name="Normal 6" xfId="188"/>
    <cellStyle name="Normal 6 2" xfId="189"/>
    <cellStyle name="Normal 6 2 2" xfId="190"/>
    <cellStyle name="Normal 6 2 2 2" xfId="191"/>
    <cellStyle name="Normal 6 2 2 2 2" xfId="192"/>
    <cellStyle name="Normal 6 2 2 2 2 2" xfId="752"/>
    <cellStyle name="Normal 6 2 2 2 3" xfId="751"/>
    <cellStyle name="Normal 6 2 2 3" xfId="193"/>
    <cellStyle name="Normal 6 2 2 3 2" xfId="753"/>
    <cellStyle name="Normal 6 2 2 4" xfId="750"/>
    <cellStyle name="Normal 6 2 3" xfId="194"/>
    <cellStyle name="Normal 6 2 3 2" xfId="195"/>
    <cellStyle name="Normal 6 2 3 2 2" xfId="755"/>
    <cellStyle name="Normal 6 2 3 3" xfId="754"/>
    <cellStyle name="Normal 6 2 4" xfId="196"/>
    <cellStyle name="Normal 6 2 4 2" xfId="756"/>
    <cellStyle name="Normal 6 2 5" xfId="749"/>
    <cellStyle name="Normal 6 3" xfId="197"/>
    <cellStyle name="Normal 6 3 2" xfId="198"/>
    <cellStyle name="Normal 6 3 2 2" xfId="199"/>
    <cellStyle name="Normal 6 3 2 2 2" xfId="759"/>
    <cellStyle name="Normal 6 3 2 3" xfId="758"/>
    <cellStyle name="Normal 6 3 3" xfId="200"/>
    <cellStyle name="Normal 6 3 3 2" xfId="760"/>
    <cellStyle name="Normal 6 3 4" xfId="757"/>
    <cellStyle name="Normal 6 4" xfId="201"/>
    <cellStyle name="Normal 6 5" xfId="202"/>
    <cellStyle name="Normal 6 5 2" xfId="203"/>
    <cellStyle name="Normal 6 5 2 2" xfId="762"/>
    <cellStyle name="Normal 6 5 3" xfId="761"/>
    <cellStyle name="Normal 6 6" xfId="204"/>
    <cellStyle name="Normal 6 6 2" xfId="763"/>
    <cellStyle name="Normal 6 7" xfId="748"/>
    <cellStyle name="Normal 7" xfId="205"/>
    <cellStyle name="Normal 7 2" xfId="206"/>
    <cellStyle name="Normal 7 2 2" xfId="207"/>
    <cellStyle name="Normal 7 2 2 2" xfId="208"/>
    <cellStyle name="Normal 7 2 2 2 2" xfId="209"/>
    <cellStyle name="Normal 7 2 2 2 2 2" xfId="766"/>
    <cellStyle name="Normal 7 2 2 2 3" xfId="765"/>
    <cellStyle name="Normal 7 2 2 3" xfId="210"/>
    <cellStyle name="Normal 7 2 2 3 2" xfId="767"/>
    <cellStyle name="Normal 7 2 2 4" xfId="764"/>
    <cellStyle name="Normal 7 2 3" xfId="211"/>
    <cellStyle name="Normal 7 2 3 2" xfId="212"/>
    <cellStyle name="Normal 7 2 3 2 2" xfId="213"/>
    <cellStyle name="Normal 7 2 3 2 2 2" xfId="770"/>
    <cellStyle name="Normal 7 2 3 2 3" xfId="769"/>
    <cellStyle name="Normal 7 2 3 3" xfId="214"/>
    <cellStyle name="Normal 7 2 3 3 2" xfId="771"/>
    <cellStyle name="Normal 7 2 3 4" xfId="768"/>
    <cellStyle name="Normal 7 2 4" xfId="215"/>
    <cellStyle name="Normal 7 2 4 2" xfId="216"/>
    <cellStyle name="Normal 7 2 4 2 2" xfId="217"/>
    <cellStyle name="Normal 7 2 4 2 2 2" xfId="774"/>
    <cellStyle name="Normal 7 2 4 2 3" xfId="773"/>
    <cellStyle name="Normal 7 2 4 3" xfId="218"/>
    <cellStyle name="Normal 7 2 4 3 2" xfId="775"/>
    <cellStyle name="Normal 7 2 4 4" xfId="772"/>
    <cellStyle name="Normal 7 2 5" xfId="219"/>
    <cellStyle name="Normal 7 2 5 2" xfId="220"/>
    <cellStyle name="Normal 7 2 5 2 2" xfId="221"/>
    <cellStyle name="Normal 7 2 5 2 2 2" xfId="778"/>
    <cellStyle name="Normal 7 2 5 2 3" xfId="777"/>
    <cellStyle name="Normal 7 2 5 3" xfId="222"/>
    <cellStyle name="Normal 7 2 5 3 2" xfId="779"/>
    <cellStyle name="Normal 7 2 5 4" xfId="776"/>
    <cellStyle name="Normal 7 2 6" xfId="223"/>
    <cellStyle name="Normal 7 2 6 2" xfId="224"/>
    <cellStyle name="Normal 7 2 6 2 2" xfId="225"/>
    <cellStyle name="Normal 7 2 6 2 2 2" xfId="782"/>
    <cellStyle name="Normal 7 2 6 2 3" xfId="781"/>
    <cellStyle name="Normal 7 2 6 3" xfId="226"/>
    <cellStyle name="Normal 7 2 6 3 2" xfId="783"/>
    <cellStyle name="Normal 7 2 6 4" xfId="780"/>
    <cellStyle name="Normal 7 2 7" xfId="227"/>
    <cellStyle name="Normal 7 2 7 2" xfId="228"/>
    <cellStyle name="Normal 7 2 7 2 2" xfId="229"/>
    <cellStyle name="Normal 7 2 7 2 2 2" xfId="786"/>
    <cellStyle name="Normal 7 2 7 2 3" xfId="785"/>
    <cellStyle name="Normal 7 2 7 3" xfId="230"/>
    <cellStyle name="Normal 7 2 7 3 2" xfId="787"/>
    <cellStyle name="Normal 7 2 7 4" xfId="784"/>
    <cellStyle name="Normal 7 3" xfId="231"/>
    <cellStyle name="Normal 7 3 2" xfId="232"/>
    <cellStyle name="Normal 7 3 2 2" xfId="233"/>
    <cellStyle name="Normal 7 3 2 2 2" xfId="234"/>
    <cellStyle name="Normal 7 3 2 2 2 2" xfId="791"/>
    <cellStyle name="Normal 7 3 2 2 3" xfId="790"/>
    <cellStyle name="Normal 7 3 2 3" xfId="235"/>
    <cellStyle name="Normal 7 3 2 3 2" xfId="792"/>
    <cellStyle name="Normal 7 3 2 4" xfId="789"/>
    <cellStyle name="Normal 7 3 3" xfId="236"/>
    <cellStyle name="Normal 7 3 3 2" xfId="237"/>
    <cellStyle name="Normal 7 3 3 2 2" xfId="238"/>
    <cellStyle name="Normal 7 3 3 2 2 2" xfId="795"/>
    <cellStyle name="Normal 7 3 3 2 3" xfId="794"/>
    <cellStyle name="Normal 7 3 3 3" xfId="239"/>
    <cellStyle name="Normal 7 3 3 3 2" xfId="796"/>
    <cellStyle name="Normal 7 3 3 4" xfId="793"/>
    <cellStyle name="Normal 7 3 4" xfId="240"/>
    <cellStyle name="Normal 7 3 4 2" xfId="241"/>
    <cellStyle name="Normal 7 3 4 2 2" xfId="242"/>
    <cellStyle name="Normal 7 3 4 2 2 2" xfId="799"/>
    <cellStyle name="Normal 7 3 4 2 3" xfId="798"/>
    <cellStyle name="Normal 7 3 4 3" xfId="243"/>
    <cellStyle name="Normal 7 3 4 3 2" xfId="800"/>
    <cellStyle name="Normal 7 3 4 4" xfId="797"/>
    <cellStyle name="Normal 7 3 5" xfId="244"/>
    <cellStyle name="Normal 7 3 5 2" xfId="245"/>
    <cellStyle name="Normal 7 3 5 2 2" xfId="246"/>
    <cellStyle name="Normal 7 3 5 2 2 2" xfId="803"/>
    <cellStyle name="Normal 7 3 5 2 3" xfId="802"/>
    <cellStyle name="Normal 7 3 5 3" xfId="247"/>
    <cellStyle name="Normal 7 3 5 3 2" xfId="804"/>
    <cellStyle name="Normal 7 3 5 4" xfId="801"/>
    <cellStyle name="Normal 7 3 6" xfId="248"/>
    <cellStyle name="Normal 7 3 6 2" xfId="249"/>
    <cellStyle name="Normal 7 3 6 2 2" xfId="250"/>
    <cellStyle name="Normal 7 3 6 2 2 2" xfId="807"/>
    <cellStyle name="Normal 7 3 6 2 3" xfId="806"/>
    <cellStyle name="Normal 7 3 6 3" xfId="251"/>
    <cellStyle name="Normal 7 3 6 3 2" xfId="808"/>
    <cellStyle name="Normal 7 3 6 4" xfId="805"/>
    <cellStyle name="Normal 7 3 7" xfId="252"/>
    <cellStyle name="Normal 7 3 7 2" xfId="253"/>
    <cellStyle name="Normal 7 3 7 2 2" xfId="810"/>
    <cellStyle name="Normal 7 3 7 3" xfId="809"/>
    <cellStyle name="Normal 7 3 8" xfId="254"/>
    <cellStyle name="Normal 7 3 8 2" xfId="811"/>
    <cellStyle name="Normal 7 3 9" xfId="788"/>
    <cellStyle name="Normal 7 4" xfId="255"/>
    <cellStyle name="Normal 7 4 2" xfId="256"/>
    <cellStyle name="Normal 7 4 2 2" xfId="257"/>
    <cellStyle name="Normal 7 4 2 2 2" xfId="814"/>
    <cellStyle name="Normal 7 4 2 3" xfId="813"/>
    <cellStyle name="Normal 7 4 3" xfId="258"/>
    <cellStyle name="Normal 7 4 3 2" xfId="815"/>
    <cellStyle name="Normal 7 4 4" xfId="812"/>
    <cellStyle name="Normal 7 5" xfId="259"/>
    <cellStyle name="Normal 7 5 2" xfId="260"/>
    <cellStyle name="Normal 7 5 2 2" xfId="261"/>
    <cellStyle name="Normal 7 5 2 2 2" xfId="818"/>
    <cellStyle name="Normal 7 5 2 3" xfId="817"/>
    <cellStyle name="Normal 7 5 3" xfId="262"/>
    <cellStyle name="Normal 7 5 3 2" xfId="819"/>
    <cellStyle name="Normal 7 5 4" xfId="816"/>
    <cellStyle name="Normal 7 6" xfId="263"/>
    <cellStyle name="Normal 7 6 2" xfId="264"/>
    <cellStyle name="Normal 7 6 2 2" xfId="265"/>
    <cellStyle name="Normal 7 6 2 2 2" xfId="822"/>
    <cellStyle name="Normal 7 6 2 3" xfId="821"/>
    <cellStyle name="Normal 7 6 3" xfId="266"/>
    <cellStyle name="Normal 7 6 3 2" xfId="823"/>
    <cellStyle name="Normal 7 6 4" xfId="820"/>
    <cellStyle name="Normal 7 7" xfId="267"/>
    <cellStyle name="Normal 7 7 2" xfId="268"/>
    <cellStyle name="Normal 7 7 2 2" xfId="269"/>
    <cellStyle name="Normal 7 7 2 2 2" xfId="826"/>
    <cellStyle name="Normal 7 7 2 3" xfId="825"/>
    <cellStyle name="Normal 7 7 3" xfId="270"/>
    <cellStyle name="Normal 7 7 3 2" xfId="827"/>
    <cellStyle name="Normal 7 7 4" xfId="824"/>
    <cellStyle name="Normal 7 8" xfId="271"/>
    <cellStyle name="Normal 7 8 2" xfId="272"/>
    <cellStyle name="Normal 7 8 2 2" xfId="273"/>
    <cellStyle name="Normal 7 8 2 2 2" xfId="830"/>
    <cellStyle name="Normal 7 8 2 3" xfId="829"/>
    <cellStyle name="Normal 7 8 3" xfId="274"/>
    <cellStyle name="Normal 7 8 3 2" xfId="831"/>
    <cellStyle name="Normal 7 8 4" xfId="828"/>
    <cellStyle name="Normal 7 9" xfId="275"/>
    <cellStyle name="Normal 7 9 2" xfId="276"/>
    <cellStyle name="Normal 7 9 2 2" xfId="277"/>
    <cellStyle name="Normal 7 9 2 2 2" xfId="834"/>
    <cellStyle name="Normal 7 9 2 3" xfId="833"/>
    <cellStyle name="Normal 7 9 3" xfId="278"/>
    <cellStyle name="Normal 7 9 3 2" xfId="835"/>
    <cellStyle name="Normal 7 9 4" xfId="832"/>
    <cellStyle name="Normal 8" xfId="279"/>
    <cellStyle name="Normal 8 10" xfId="280"/>
    <cellStyle name="Normal 8 10 2" xfId="837"/>
    <cellStyle name="Normal 8 11" xfId="836"/>
    <cellStyle name="Normal 8 2" xfId="281"/>
    <cellStyle name="Normal 8 2 10" xfId="838"/>
    <cellStyle name="Normal 8 2 2" xfId="282"/>
    <cellStyle name="Normal 8 2 2 2" xfId="283"/>
    <cellStyle name="Normal 8 2 2 2 2" xfId="284"/>
    <cellStyle name="Normal 8 2 2 2 2 2" xfId="841"/>
    <cellStyle name="Normal 8 2 2 2 3" xfId="840"/>
    <cellStyle name="Normal 8 2 2 3" xfId="285"/>
    <cellStyle name="Normal 8 2 2 3 2" xfId="842"/>
    <cellStyle name="Normal 8 2 2 4" xfId="839"/>
    <cellStyle name="Normal 8 2 3" xfId="286"/>
    <cellStyle name="Normal 8 2 3 2" xfId="287"/>
    <cellStyle name="Normal 8 2 3 2 2" xfId="288"/>
    <cellStyle name="Normal 8 2 3 2 2 2" xfId="845"/>
    <cellStyle name="Normal 8 2 3 2 3" xfId="844"/>
    <cellStyle name="Normal 8 2 3 3" xfId="289"/>
    <cellStyle name="Normal 8 2 3 3 2" xfId="846"/>
    <cellStyle name="Normal 8 2 3 4" xfId="843"/>
    <cellStyle name="Normal 8 2 4" xfId="290"/>
    <cellStyle name="Normal 8 2 4 2" xfId="291"/>
    <cellStyle name="Normal 8 2 4 2 2" xfId="292"/>
    <cellStyle name="Normal 8 2 4 2 2 2" xfId="849"/>
    <cellStyle name="Normal 8 2 4 2 3" xfId="848"/>
    <cellStyle name="Normal 8 2 4 3" xfId="293"/>
    <cellStyle name="Normal 8 2 4 3 2" xfId="850"/>
    <cellStyle name="Normal 8 2 4 4" xfId="847"/>
    <cellStyle name="Normal 8 2 5" xfId="294"/>
    <cellStyle name="Normal 8 2 5 2" xfId="295"/>
    <cellStyle name="Normal 8 2 5 2 2" xfId="296"/>
    <cellStyle name="Normal 8 2 5 2 2 2" xfId="853"/>
    <cellStyle name="Normal 8 2 5 2 3" xfId="852"/>
    <cellStyle name="Normal 8 2 5 3" xfId="297"/>
    <cellStyle name="Normal 8 2 5 3 2" xfId="854"/>
    <cellStyle name="Normal 8 2 5 4" xfId="851"/>
    <cellStyle name="Normal 8 2 6" xfId="298"/>
    <cellStyle name="Normal 8 2 6 2" xfId="299"/>
    <cellStyle name="Normal 8 2 6 2 2" xfId="300"/>
    <cellStyle name="Normal 8 2 6 2 2 2" xfId="857"/>
    <cellStyle name="Normal 8 2 6 2 3" xfId="856"/>
    <cellStyle name="Normal 8 2 6 3" xfId="301"/>
    <cellStyle name="Normal 8 2 6 3 2" xfId="858"/>
    <cellStyle name="Normal 8 2 6 4" xfId="855"/>
    <cellStyle name="Normal 8 2 7" xfId="302"/>
    <cellStyle name="Normal 8 2 7 2" xfId="303"/>
    <cellStyle name="Normal 8 2 7 2 2" xfId="304"/>
    <cellStyle name="Normal 8 2 7 2 2 2" xfId="861"/>
    <cellStyle name="Normal 8 2 7 2 3" xfId="860"/>
    <cellStyle name="Normal 8 2 7 3" xfId="305"/>
    <cellStyle name="Normal 8 2 7 3 2" xfId="862"/>
    <cellStyle name="Normal 8 2 7 4" xfId="859"/>
    <cellStyle name="Normal 8 2 8" xfId="306"/>
    <cellStyle name="Normal 8 2 8 2" xfId="307"/>
    <cellStyle name="Normal 8 2 8 2 2" xfId="864"/>
    <cellStyle name="Normal 8 2 8 3" xfId="863"/>
    <cellStyle name="Normal 8 2 9" xfId="308"/>
    <cellStyle name="Normal 8 2 9 2" xfId="865"/>
    <cellStyle name="Normal 8 3" xfId="309"/>
    <cellStyle name="Normal 8 3 2" xfId="310"/>
    <cellStyle name="Normal 8 3 2 2" xfId="311"/>
    <cellStyle name="Normal 8 3 2 2 2" xfId="312"/>
    <cellStyle name="Normal 8 3 2 2 2 2" xfId="869"/>
    <cellStyle name="Normal 8 3 2 2 3" xfId="868"/>
    <cellStyle name="Normal 8 3 2 3" xfId="313"/>
    <cellStyle name="Normal 8 3 2 3 2" xfId="870"/>
    <cellStyle name="Normal 8 3 2 4" xfId="867"/>
    <cellStyle name="Normal 8 3 3" xfId="314"/>
    <cellStyle name="Normal 8 3 3 2" xfId="315"/>
    <cellStyle name="Normal 8 3 3 2 2" xfId="316"/>
    <cellStyle name="Normal 8 3 3 2 2 2" xfId="873"/>
    <cellStyle name="Normal 8 3 3 2 3" xfId="872"/>
    <cellStyle name="Normal 8 3 3 3" xfId="317"/>
    <cellStyle name="Normal 8 3 3 3 2" xfId="874"/>
    <cellStyle name="Normal 8 3 3 4" xfId="871"/>
    <cellStyle name="Normal 8 3 4" xfId="318"/>
    <cellStyle name="Normal 8 3 4 2" xfId="319"/>
    <cellStyle name="Normal 8 3 4 2 2" xfId="320"/>
    <cellStyle name="Normal 8 3 4 2 2 2" xfId="877"/>
    <cellStyle name="Normal 8 3 4 2 3" xfId="876"/>
    <cellStyle name="Normal 8 3 4 3" xfId="321"/>
    <cellStyle name="Normal 8 3 4 3 2" xfId="878"/>
    <cellStyle name="Normal 8 3 4 4" xfId="875"/>
    <cellStyle name="Normal 8 3 5" xfId="322"/>
    <cellStyle name="Normal 8 3 5 2" xfId="323"/>
    <cellStyle name="Normal 8 3 5 2 2" xfId="324"/>
    <cellStyle name="Normal 8 3 5 2 2 2" xfId="881"/>
    <cellStyle name="Normal 8 3 5 2 3" xfId="880"/>
    <cellStyle name="Normal 8 3 5 3" xfId="325"/>
    <cellStyle name="Normal 8 3 5 3 2" xfId="882"/>
    <cellStyle name="Normal 8 3 5 4" xfId="879"/>
    <cellStyle name="Normal 8 3 6" xfId="326"/>
    <cellStyle name="Normal 8 3 6 2" xfId="327"/>
    <cellStyle name="Normal 8 3 6 2 2" xfId="328"/>
    <cellStyle name="Normal 8 3 6 2 2 2" xfId="885"/>
    <cellStyle name="Normal 8 3 6 2 3" xfId="884"/>
    <cellStyle name="Normal 8 3 6 3" xfId="329"/>
    <cellStyle name="Normal 8 3 6 3 2" xfId="886"/>
    <cellStyle name="Normal 8 3 6 4" xfId="883"/>
    <cellStyle name="Normal 8 3 7" xfId="330"/>
    <cellStyle name="Normal 8 3 7 2" xfId="331"/>
    <cellStyle name="Normal 8 3 7 2 2" xfId="888"/>
    <cellStyle name="Normal 8 3 7 3" xfId="887"/>
    <cellStyle name="Normal 8 3 8" xfId="332"/>
    <cellStyle name="Normal 8 3 8 2" xfId="889"/>
    <cellStyle name="Normal 8 3 9" xfId="866"/>
    <cellStyle name="Normal 8 4" xfId="333"/>
    <cellStyle name="Normal 8 4 2" xfId="334"/>
    <cellStyle name="Normal 8 4 2 2" xfId="335"/>
    <cellStyle name="Normal 8 4 2 2 2" xfId="892"/>
    <cellStyle name="Normal 8 4 2 3" xfId="891"/>
    <cellStyle name="Normal 8 4 3" xfId="336"/>
    <cellStyle name="Normal 8 4 3 2" xfId="893"/>
    <cellStyle name="Normal 8 4 4" xfId="890"/>
    <cellStyle name="Normal 8 5" xfId="337"/>
    <cellStyle name="Normal 8 5 2" xfId="338"/>
    <cellStyle name="Normal 8 5 2 2" xfId="339"/>
    <cellStyle name="Normal 8 5 2 2 2" xfId="896"/>
    <cellStyle name="Normal 8 5 2 3" xfId="895"/>
    <cellStyle name="Normal 8 5 3" xfId="340"/>
    <cellStyle name="Normal 8 5 3 2" xfId="897"/>
    <cellStyle name="Normal 8 5 4" xfId="894"/>
    <cellStyle name="Normal 8 6" xfId="341"/>
    <cellStyle name="Normal 8 6 2" xfId="342"/>
    <cellStyle name="Normal 8 6 2 2" xfId="343"/>
    <cellStyle name="Normal 8 6 2 2 2" xfId="900"/>
    <cellStyle name="Normal 8 6 2 3" xfId="899"/>
    <cellStyle name="Normal 8 6 3" xfId="344"/>
    <cellStyle name="Normal 8 6 3 2" xfId="901"/>
    <cellStyle name="Normal 8 6 4" xfId="898"/>
    <cellStyle name="Normal 8 7" xfId="345"/>
    <cellStyle name="Normal 8 7 2" xfId="346"/>
    <cellStyle name="Normal 8 7 2 2" xfId="347"/>
    <cellStyle name="Normal 8 7 2 2 2" xfId="904"/>
    <cellStyle name="Normal 8 7 2 3" xfId="903"/>
    <cellStyle name="Normal 8 7 3" xfId="348"/>
    <cellStyle name="Normal 8 7 3 2" xfId="905"/>
    <cellStyle name="Normal 8 7 4" xfId="902"/>
    <cellStyle name="Normal 8 8" xfId="349"/>
    <cellStyle name="Normal 8 8 2" xfId="350"/>
    <cellStyle name="Normal 8 8 2 2" xfId="351"/>
    <cellStyle name="Normal 8 8 2 2 2" xfId="908"/>
    <cellStyle name="Normal 8 8 2 3" xfId="907"/>
    <cellStyle name="Normal 8 8 3" xfId="352"/>
    <cellStyle name="Normal 8 8 3 2" xfId="909"/>
    <cellStyle name="Normal 8 8 4" xfId="906"/>
    <cellStyle name="Normal 8 9" xfId="353"/>
    <cellStyle name="Normal 8 9 2" xfId="354"/>
    <cellStyle name="Normal 8 9 2 2" xfId="911"/>
    <cellStyle name="Normal 8 9 3" xfId="910"/>
    <cellStyle name="Normal 9" xfId="355"/>
    <cellStyle name="Normal 9 10" xfId="912"/>
    <cellStyle name="Normal 9 2" xfId="356"/>
    <cellStyle name="Normal 9 2 2" xfId="357"/>
    <cellStyle name="Normal 9 2 2 2" xfId="358"/>
    <cellStyle name="Normal 9 2 2 2 2" xfId="359"/>
    <cellStyle name="Normal 9 2 2 2 2 2" xfId="916"/>
    <cellStyle name="Normal 9 2 2 2 3" xfId="915"/>
    <cellStyle name="Normal 9 2 2 3" xfId="360"/>
    <cellStyle name="Normal 9 2 2 3 2" xfId="917"/>
    <cellStyle name="Normal 9 2 2 4" xfId="914"/>
    <cellStyle name="Normal 9 2 3" xfId="361"/>
    <cellStyle name="Normal 9 2 3 2" xfId="362"/>
    <cellStyle name="Normal 9 2 3 2 2" xfId="919"/>
    <cellStyle name="Normal 9 2 3 3" xfId="918"/>
    <cellStyle name="Normal 9 2 4" xfId="363"/>
    <cellStyle name="Normal 9 2 4 2" xfId="920"/>
    <cellStyle name="Normal 9 2 5" xfId="913"/>
    <cellStyle name="Normal 9 3" xfId="364"/>
    <cellStyle name="Normal 9 3 2" xfId="365"/>
    <cellStyle name="Normal 9 3 2 2" xfId="366"/>
    <cellStyle name="Normal 9 3 2 2 2" xfId="923"/>
    <cellStyle name="Normal 9 3 2 3" xfId="922"/>
    <cellStyle name="Normal 9 3 3" xfId="367"/>
    <cellStyle name="Normal 9 3 3 2" xfId="924"/>
    <cellStyle name="Normal 9 3 4" xfId="921"/>
    <cellStyle name="Normal 9 4" xfId="368"/>
    <cellStyle name="Normal 9 4 2" xfId="369"/>
    <cellStyle name="Normal 9 4 2 2" xfId="370"/>
    <cellStyle name="Normal 9 4 2 2 2" xfId="927"/>
    <cellStyle name="Normal 9 4 2 3" xfId="926"/>
    <cellStyle name="Normal 9 4 3" xfId="371"/>
    <cellStyle name="Normal 9 4 3 2" xfId="928"/>
    <cellStyle name="Normal 9 4 4" xfId="925"/>
    <cellStyle name="Normal 9 5" xfId="372"/>
    <cellStyle name="Normal 9 5 2" xfId="373"/>
    <cellStyle name="Normal 9 5 2 2" xfId="374"/>
    <cellStyle name="Normal 9 5 2 2 2" xfId="931"/>
    <cellStyle name="Normal 9 5 2 3" xfId="930"/>
    <cellStyle name="Normal 9 5 3" xfId="375"/>
    <cellStyle name="Normal 9 5 3 2" xfId="932"/>
    <cellStyle name="Normal 9 5 4" xfId="929"/>
    <cellStyle name="Normal 9 6" xfId="376"/>
    <cellStyle name="Normal 9 6 2" xfId="377"/>
    <cellStyle name="Normal 9 6 2 2" xfId="378"/>
    <cellStyle name="Normal 9 6 2 2 2" xfId="935"/>
    <cellStyle name="Normal 9 6 2 3" xfId="934"/>
    <cellStyle name="Normal 9 6 3" xfId="379"/>
    <cellStyle name="Normal 9 6 3 2" xfId="936"/>
    <cellStyle name="Normal 9 6 4" xfId="933"/>
    <cellStyle name="Normal 9 7" xfId="380"/>
    <cellStyle name="Normal 9 7 2" xfId="381"/>
    <cellStyle name="Normal 9 7 2 2" xfId="382"/>
    <cellStyle name="Normal 9 7 2 2 2" xfId="939"/>
    <cellStyle name="Normal 9 7 2 3" xfId="938"/>
    <cellStyle name="Normal 9 7 3" xfId="383"/>
    <cellStyle name="Normal 9 7 3 2" xfId="940"/>
    <cellStyle name="Normal 9 7 4" xfId="937"/>
    <cellStyle name="Normal 9 8" xfId="384"/>
    <cellStyle name="Normal 9 8 2" xfId="385"/>
    <cellStyle name="Normal 9 8 2 2" xfId="942"/>
    <cellStyle name="Normal 9 8 3" xfId="941"/>
    <cellStyle name="Normal 9 9" xfId="386"/>
    <cellStyle name="Normal 9 9 2" xfId="943"/>
    <cellStyle name="Notas 2" xfId="573"/>
    <cellStyle name="Notas 3" xfId="574"/>
    <cellStyle name="Notas 4" xfId="575"/>
    <cellStyle name="Notas 5" xfId="576"/>
    <cellStyle name="Percent 2" xfId="577"/>
    <cellStyle name="Porcentaje 2" xfId="387"/>
    <cellStyle name="Porcentaje 3" xfId="388"/>
    <cellStyle name="Porcentual 2" xfId="389"/>
    <cellStyle name="Porcentual 2 2" xfId="390"/>
    <cellStyle name="Porcentual 2 3" xfId="391"/>
    <cellStyle name="Porcentual 3" xfId="392"/>
    <cellStyle name="Porcentual 3 2" xfId="578"/>
    <cellStyle name="Porcentual 4" xfId="393"/>
    <cellStyle name="Punto0" xfId="579"/>
    <cellStyle name="Salida 2" xfId="580"/>
    <cellStyle name="Salida 3" xfId="581"/>
    <cellStyle name="Salida 4" xfId="582"/>
    <cellStyle name="Salida 5" xfId="583"/>
    <cellStyle name="Style 1" xfId="584"/>
    <cellStyle name="Texto de advertencia 2" xfId="585"/>
    <cellStyle name="Texto de advertencia 3" xfId="586"/>
    <cellStyle name="Texto de advertencia 4" xfId="587"/>
    <cellStyle name="Texto de advertencia 5" xfId="588"/>
    <cellStyle name="Texto explicativo 2" xfId="589"/>
    <cellStyle name="Texto explicativo 3" xfId="590"/>
    <cellStyle name="Texto explicativo 4" xfId="591"/>
    <cellStyle name="Texto explicativo 5" xfId="592"/>
    <cellStyle name="Título 1 2" xfId="593"/>
    <cellStyle name="Título 1 3" xfId="594"/>
    <cellStyle name="Título 1 4" xfId="595"/>
    <cellStyle name="Título 1 5" xfId="596"/>
    <cellStyle name="Título 2 2" xfId="597"/>
    <cellStyle name="Título 2 3" xfId="598"/>
    <cellStyle name="Título 2 4" xfId="599"/>
    <cellStyle name="Título 2 5" xfId="600"/>
    <cellStyle name="Título 3 2" xfId="601"/>
    <cellStyle name="Título 3 3" xfId="602"/>
    <cellStyle name="Título 3 4" xfId="603"/>
    <cellStyle name="Título 3 5" xfId="604"/>
    <cellStyle name="Título 4" xfId="605"/>
    <cellStyle name="Título 5" xfId="606"/>
    <cellStyle name="Título 6" xfId="607"/>
    <cellStyle name="Título 7" xfId="608"/>
    <cellStyle name="Top Column Head" xfId="609"/>
    <cellStyle name="Total 2" xfId="610"/>
  </cellStyles>
  <dxfs count="24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  <fill>
        <patternFill patternType="solid">
          <fgColor rgb="FFBFBFBF"/>
          <bgColor rgb="FFBFBFBF"/>
        </patternFill>
      </fill>
    </dxf>
    <dxf>
      <font>
        <b/>
        <color rgb="FF000000"/>
      </font>
      <border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border>
        <left style="medium">
          <color rgb="FFD9D9D9"/>
        </left>
        <right style="medium">
          <color rgb="FFD9D9D9"/>
        </right>
      </border>
    </dxf>
    <dxf>
      <border>
        <top style="thin">
          <color rgb="FFBFBFBF"/>
        </top>
        <bottom style="thin">
          <color rgb="FFBFBFBF"/>
        </bottom>
        <horizontal style="thin">
          <color rgb="FFBFBFBF"/>
        </horizontal>
      </border>
    </dxf>
    <dxf>
      <font>
        <b/>
        <color rgb="FF000000"/>
      </font>
      <border>
        <top style="thin">
          <color rgb="FF000000"/>
        </top>
        <bottom style="medium">
          <color rgb="FF808080"/>
        </bottom>
      </border>
    </dxf>
    <dxf>
      <font>
        <b/>
        <color rgb="FFFFFFFF"/>
      </font>
      <fill>
        <patternFill patternType="solid">
          <fgColor rgb="FF808080"/>
          <bgColor rgb="FF808080"/>
        </patternFill>
      </fill>
      <border>
        <top style="medium">
          <color rgb="FF808080"/>
        </top>
      </border>
    </dxf>
    <dxf>
      <font>
        <color rgb="FF000000"/>
      </font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  <fill>
        <patternFill patternType="solid">
          <fgColor rgb="FFBFBFBF"/>
          <bgColor rgb="FFBFBFBF"/>
        </patternFill>
      </fill>
    </dxf>
    <dxf>
      <font>
        <b/>
        <color rgb="FF000000"/>
      </font>
      <border>
        <left style="medium">
          <color rgb="FFBFBFBF"/>
        </left>
        <right style="medium">
          <color rgb="FFBFBFBF"/>
        </right>
        <top style="medium">
          <color rgb="FFBFBFBF"/>
        </top>
        <bottom style="medium">
          <color rgb="FFBFBFBF"/>
        </bottom>
      </border>
    </dxf>
    <dxf>
      <border>
        <left style="medium">
          <color rgb="FFD9D9D9"/>
        </left>
        <right style="medium">
          <color rgb="FFD9D9D9"/>
        </right>
      </border>
    </dxf>
    <dxf>
      <border>
        <top style="thin">
          <color rgb="FFBFBFBF"/>
        </top>
        <bottom style="thin">
          <color rgb="FFBFBFBF"/>
        </bottom>
        <horizontal style="thin">
          <color rgb="FFBFBFBF"/>
        </horizontal>
      </border>
    </dxf>
    <dxf>
      <font>
        <b/>
        <color rgb="FF000000"/>
      </font>
      <border>
        <top style="thin">
          <color rgb="FF000000"/>
        </top>
        <bottom style="medium">
          <color rgb="FF808080"/>
        </bottom>
      </border>
    </dxf>
    <dxf>
      <font>
        <b/>
        <color rgb="FFFFFFFF"/>
      </font>
      <fill>
        <patternFill patternType="solid">
          <fgColor rgb="FF808080"/>
          <bgColor rgb="FF808080"/>
        </patternFill>
      </fill>
      <border>
        <top style="medium">
          <color rgb="FF808080"/>
        </top>
      </border>
    </dxf>
    <dxf>
      <font>
        <color rgb="FF000000"/>
      </font>
    </dxf>
  </dxfs>
  <tableStyles count="2" defaultTableStyle="TableStyleMedium2" defaultPivotStyle="PivotStyleLight16">
    <tableStyle name="PivotStyleMedium8 2" table="0" count="12">
      <tableStyleElement type="wholeTable" dxfId="23"/>
      <tableStyleElement type="headerRow" dxfId="22"/>
      <tableStyleElement type="totalRow" dxfId="21"/>
      <tableStyleElement type="firstRowStripe" dxfId="20"/>
      <tableStyleElement type="firstColumnStripe" dxfId="19"/>
      <tableStyleElement type="firstSubtotalColumn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  <tableStyle name="PivotStyleMedium8 3" table="0" count="12">
      <tableStyleElement type="wholeTable" dxfId="11"/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DDF0C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ministradores\Datos\Modernizaci&#243;n\De%20Trabajo\HidrocarburosDataSet_D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Hidrocarburos"/>
      <sheetName val="Trim"/>
      <sheetName val="AlíasIndicador"/>
      <sheetName val="ModerSeriexProv"/>
      <sheetName val="NOBORRAR"/>
      <sheetName val="HidrocarburosModerTemp"/>
      <sheetName val="HidrocarburosModercasifinal"/>
      <sheetName val="ListaModer"/>
      <sheetName val="casiModer"/>
      <sheetName val="DataSet"/>
    </sheetNames>
    <sheetDataSet>
      <sheetData sheetId="0"/>
      <sheetData sheetId="1"/>
      <sheetData sheetId="2"/>
      <sheetData sheetId="3">
        <row r="2">
          <cell r="A2" t="str">
            <v>Producción</v>
          </cell>
          <cell r="B2" t="str">
            <v>Producción</v>
          </cell>
        </row>
        <row r="3">
          <cell r="A3" t="str">
            <v>Refinación</v>
          </cell>
          <cell r="B3" t="str">
            <v>Refinación</v>
          </cell>
        </row>
        <row r="4">
          <cell r="A4" t="str">
            <v>Regalías_en pesos según TCN</v>
          </cell>
          <cell r="B4" t="str">
            <v>RegalíasTCN</v>
          </cell>
        </row>
        <row r="5">
          <cell r="A5" t="str">
            <v>Regalías_según unidad publicada</v>
          </cell>
          <cell r="B5" t="str">
            <v>Regalías</v>
          </cell>
        </row>
        <row r="6">
          <cell r="A6" t="str">
            <v>Reservas comprobadas_hasta final vida útil yacimiento</v>
          </cell>
          <cell r="B6" t="str">
            <v>ResComphfvuy</v>
          </cell>
        </row>
        <row r="7">
          <cell r="A7" t="str">
            <v>Reservas posibles_hasta final vida útil yacimiento</v>
          </cell>
          <cell r="B7" t="str">
            <v>ResPoshfvuy</v>
          </cell>
        </row>
        <row r="8">
          <cell r="A8" t="str">
            <v>Reservas probables_hasta final vida útil yacimiento</v>
          </cell>
          <cell r="B8" t="str">
            <v>ResProbhfvuy</v>
          </cell>
        </row>
        <row r="9">
          <cell r="A9" t="str">
            <v>Venta de combustible</v>
          </cell>
          <cell r="B9" t="str">
            <v>Venta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sprys@mecon.gov.ar" TargetMode="External"/><Relationship Id="rId1" Type="http://schemas.openxmlformats.org/officeDocument/2006/relationships/hyperlink" Target="http://datos.gob.ar/superThemeTaxonomy.jso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gentina.gob.ar/economia/politicaeconomica/regionalysectorial" TargetMode="External"/><Relationship Id="rId2" Type="http://schemas.openxmlformats.org/officeDocument/2006/relationships/hyperlink" Target="mailto:ssprys@mecon.gov.ar" TargetMode="External"/><Relationship Id="rId1" Type="http://schemas.openxmlformats.org/officeDocument/2006/relationships/hyperlink" Target="mailto:ssprys@mecon.gov.ar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minhacienda.gob.ar/catalogo-sspmi/nuevo_dataset/indicadores-provinciales.csv" TargetMode="External"/><Relationship Id="rId1" Type="http://schemas.openxmlformats.org/officeDocument/2006/relationships/hyperlink" Target="https://www.minhacienda.gob.ar/catalogo-sspmi/nuevo_dataset/indicadores-provinciales.csv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AB97"/>
  <sheetViews>
    <sheetView tabSelected="1" workbookViewId="0">
      <pane xSplit="2" ySplit="1" topLeftCell="C2" activePane="bottomRight" state="frozen"/>
      <selection sqref="A1:XFD1"/>
      <selection pane="topRight" sqref="A1:XFD1"/>
      <selection pane="bottomLeft" sqref="A1:XFD1"/>
      <selection pane="bottomRight"/>
    </sheetView>
  </sheetViews>
  <sheetFormatPr baseColWidth="10" defaultColWidth="16.83203125" defaultRowHeight="15.75" customHeight="1" x14ac:dyDescent="0.2"/>
  <cols>
    <col min="1" max="1" width="16.83203125" style="22"/>
    <col min="2" max="2" width="12.83203125" style="22" bestFit="1" customWidth="1"/>
    <col min="3" max="3" width="26.33203125" style="22" bestFit="1" customWidth="1"/>
    <col min="4" max="4" width="25.6640625" style="22" bestFit="1" customWidth="1"/>
    <col min="5" max="5" width="26.5" style="22" customWidth="1"/>
    <col min="6" max="6" width="15.33203125" style="22" bestFit="1" customWidth="1"/>
    <col min="7" max="7" width="17.1640625" style="22" bestFit="1" customWidth="1"/>
    <col min="8" max="8" width="17.83203125" style="22" bestFit="1" customWidth="1"/>
    <col min="9" max="9" width="32" style="22" customWidth="1"/>
    <col min="10" max="10" width="16.33203125" style="22" bestFit="1" customWidth="1"/>
    <col min="11" max="11" width="19.1640625" style="22" bestFit="1" customWidth="1"/>
    <col min="12" max="12" width="14.1640625" style="22" bestFit="1" customWidth="1"/>
    <col min="13" max="13" width="15.1640625" style="22" bestFit="1" customWidth="1"/>
    <col min="14" max="16384" width="16.83203125" style="22"/>
  </cols>
  <sheetData>
    <row r="1" spans="1:28" ht="12.75" x14ac:dyDescent="0.2">
      <c r="A1" s="112" t="s">
        <v>292</v>
      </c>
      <c r="B1" s="19" t="s">
        <v>49</v>
      </c>
      <c r="C1" s="19" t="s">
        <v>50</v>
      </c>
      <c r="D1" s="19" t="s">
        <v>51</v>
      </c>
      <c r="E1" s="19" t="s">
        <v>52</v>
      </c>
      <c r="F1" s="20" t="s">
        <v>53</v>
      </c>
      <c r="G1" s="20" t="s">
        <v>54</v>
      </c>
      <c r="H1" s="20" t="s">
        <v>55</v>
      </c>
      <c r="I1" s="19" t="s">
        <v>56</v>
      </c>
      <c r="J1" s="20" t="s">
        <v>57</v>
      </c>
      <c r="K1" s="20" t="s">
        <v>58</v>
      </c>
      <c r="L1" s="20" t="s">
        <v>59</v>
      </c>
      <c r="M1" s="20" t="s">
        <v>60</v>
      </c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60" x14ac:dyDescent="0.2">
      <c r="A2" s="3" t="s">
        <v>293</v>
      </c>
      <c r="B2" s="3" t="s">
        <v>197</v>
      </c>
      <c r="C2" s="3" t="s">
        <v>287</v>
      </c>
      <c r="D2" s="4" t="s">
        <v>286</v>
      </c>
      <c r="E2" s="5" t="s">
        <v>288</v>
      </c>
      <c r="F2" s="6">
        <v>43003</v>
      </c>
      <c r="G2" s="6">
        <v>46279</v>
      </c>
      <c r="H2" s="7" t="s">
        <v>24</v>
      </c>
      <c r="I2" s="8" t="s">
        <v>61</v>
      </c>
      <c r="J2" s="7" t="s">
        <v>277</v>
      </c>
      <c r="K2" s="7"/>
      <c r="L2" s="7"/>
      <c r="M2" s="7" t="s">
        <v>25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2.75" x14ac:dyDescent="0.2">
      <c r="B3" s="3"/>
      <c r="C3" s="3"/>
      <c r="D3" s="3"/>
      <c r="E3" s="3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2.75" x14ac:dyDescent="0.2">
      <c r="B4" s="3"/>
      <c r="C4" s="3"/>
      <c r="D4" s="3"/>
      <c r="E4" s="3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2.75" x14ac:dyDescent="0.2">
      <c r="B5" s="3"/>
      <c r="C5" s="3"/>
      <c r="D5" s="3"/>
      <c r="E5" s="3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2.75" x14ac:dyDescent="0.2">
      <c r="B6" s="3"/>
      <c r="C6" s="3"/>
      <c r="D6" s="3"/>
      <c r="E6" s="3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2.75" x14ac:dyDescent="0.2">
      <c r="B7" s="3"/>
      <c r="C7" s="3"/>
      <c r="D7" s="3"/>
      <c r="E7" s="3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2.75" x14ac:dyDescent="0.2">
      <c r="B8" s="3"/>
      <c r="C8" s="3"/>
      <c r="D8" s="3"/>
      <c r="E8" s="3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2.75" x14ac:dyDescent="0.2"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2.75" x14ac:dyDescent="0.2">
      <c r="B10" s="3"/>
      <c r="C10" s="3"/>
      <c r="D10" s="3"/>
      <c r="E10" s="3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2.75" x14ac:dyDescent="0.2">
      <c r="B11" s="3"/>
      <c r="C11" s="3"/>
      <c r="D11" s="3"/>
      <c r="E11" s="3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2.75" x14ac:dyDescent="0.2">
      <c r="B12" s="3"/>
      <c r="C12" s="3"/>
      <c r="D12" s="23"/>
      <c r="E12" s="23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2.75" x14ac:dyDescent="0.2">
      <c r="B13" s="3"/>
      <c r="C13" s="3"/>
      <c r="D13" s="3"/>
      <c r="E13" s="3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2.75" x14ac:dyDescent="0.2">
      <c r="B14" s="24"/>
      <c r="C14" s="24"/>
      <c r="D14" s="24"/>
      <c r="E14" s="2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2.75" x14ac:dyDescent="0.2">
      <c r="B15" s="24"/>
      <c r="C15" s="24"/>
      <c r="D15" s="24"/>
      <c r="E15" s="2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2.75" x14ac:dyDescent="0.2">
      <c r="B16" s="24"/>
      <c r="C16" s="24"/>
      <c r="D16" s="24"/>
      <c r="E16" s="2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2:28" ht="12.75" x14ac:dyDescent="0.2">
      <c r="B17" s="24"/>
      <c r="C17" s="24"/>
      <c r="D17" s="24"/>
      <c r="E17" s="24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2:28" ht="12.75" x14ac:dyDescent="0.2">
      <c r="B18" s="24"/>
      <c r="C18" s="24"/>
      <c r="D18" s="24"/>
      <c r="E18" s="24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2:28" ht="12.75" x14ac:dyDescent="0.2">
      <c r="B19" s="24"/>
      <c r="C19" s="24"/>
      <c r="D19" s="24"/>
      <c r="E19" s="24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2:28" ht="12.75" x14ac:dyDescent="0.2">
      <c r="B20" s="24"/>
      <c r="C20" s="24"/>
      <c r="D20" s="24"/>
      <c r="E20" s="24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2:28" ht="12.75" x14ac:dyDescent="0.2">
      <c r="B21" s="24"/>
      <c r="C21" s="24"/>
      <c r="D21" s="24"/>
      <c r="E21" s="24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2:28" ht="12.75" x14ac:dyDescent="0.2">
      <c r="B22" s="24"/>
      <c r="C22" s="24"/>
      <c r="D22" s="24"/>
      <c r="E22" s="2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2:28" ht="12.75" x14ac:dyDescent="0.2">
      <c r="B23" s="24"/>
      <c r="C23" s="24"/>
      <c r="D23" s="24"/>
      <c r="E23" s="2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2:28" ht="12.75" x14ac:dyDescent="0.2">
      <c r="B24" s="24"/>
      <c r="C24" s="24"/>
      <c r="D24" s="24"/>
      <c r="E24" s="24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2:28" ht="12.75" x14ac:dyDescent="0.2">
      <c r="B25" s="24"/>
      <c r="C25" s="24"/>
      <c r="D25" s="24"/>
      <c r="E25" s="24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2:28" ht="12.75" x14ac:dyDescent="0.2">
      <c r="B26" s="24"/>
      <c r="C26" s="24"/>
      <c r="D26" s="24"/>
      <c r="E26" s="24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2:28" ht="12.75" x14ac:dyDescent="0.2">
      <c r="B27" s="24"/>
      <c r="C27" s="24"/>
      <c r="D27" s="24"/>
      <c r="E27" s="24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2:28" ht="12.75" x14ac:dyDescent="0.2">
      <c r="B28" s="24"/>
      <c r="C28" s="24"/>
      <c r="D28" s="24"/>
      <c r="E28" s="24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2:28" ht="12.75" x14ac:dyDescent="0.2">
      <c r="B29" s="24"/>
      <c r="C29" s="24"/>
      <c r="D29" s="24"/>
      <c r="E29" s="24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2:28" ht="12.75" x14ac:dyDescent="0.2">
      <c r="B30" s="24"/>
      <c r="C30" s="24"/>
      <c r="D30" s="24"/>
      <c r="E30" s="24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2:28" ht="12.75" x14ac:dyDescent="0.2">
      <c r="B31" s="24"/>
      <c r="C31" s="24"/>
      <c r="D31" s="24"/>
      <c r="E31" s="24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2:28" ht="12.75" x14ac:dyDescent="0.2">
      <c r="B32" s="24"/>
      <c r="C32" s="24"/>
      <c r="D32" s="24"/>
      <c r="E32" s="24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2:28" ht="12.75" x14ac:dyDescent="0.2">
      <c r="B33" s="24"/>
      <c r="C33" s="24"/>
      <c r="D33" s="24"/>
      <c r="E33" s="24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2:28" ht="12.75" x14ac:dyDescent="0.2">
      <c r="B34" s="24"/>
      <c r="C34" s="24"/>
      <c r="D34" s="24"/>
      <c r="E34" s="24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2:28" ht="12.75" x14ac:dyDescent="0.2">
      <c r="B35" s="24"/>
      <c r="C35" s="24"/>
      <c r="D35" s="24"/>
      <c r="E35" s="24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2:28" ht="12.75" x14ac:dyDescent="0.2">
      <c r="B36" s="24"/>
      <c r="C36" s="24"/>
      <c r="D36" s="24"/>
      <c r="E36" s="24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2:28" ht="12.75" x14ac:dyDescent="0.2">
      <c r="B37" s="24"/>
      <c r="C37" s="24"/>
      <c r="D37" s="24"/>
      <c r="E37" s="2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2:28" ht="12.75" x14ac:dyDescent="0.2">
      <c r="B38" s="24"/>
      <c r="C38" s="24"/>
      <c r="D38" s="24"/>
      <c r="E38" s="24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2:28" ht="12.75" x14ac:dyDescent="0.2">
      <c r="B39" s="24"/>
      <c r="C39" s="24"/>
      <c r="D39" s="24"/>
      <c r="E39" s="24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2:28" ht="12.75" x14ac:dyDescent="0.2">
      <c r="B40" s="24"/>
      <c r="C40" s="24"/>
      <c r="D40" s="24"/>
      <c r="E40" s="24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2:28" ht="12.75" x14ac:dyDescent="0.2">
      <c r="B41" s="24"/>
      <c r="C41" s="24"/>
      <c r="D41" s="24"/>
      <c r="E41" s="24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2:28" ht="12.75" x14ac:dyDescent="0.2">
      <c r="B42" s="24"/>
      <c r="C42" s="24"/>
      <c r="D42" s="24"/>
      <c r="E42" s="2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2:28" ht="12.75" x14ac:dyDescent="0.2">
      <c r="B43" s="24"/>
      <c r="C43" s="24"/>
      <c r="D43" s="24"/>
      <c r="E43" s="24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2:28" ht="12.75" x14ac:dyDescent="0.2">
      <c r="B44" s="24"/>
      <c r="C44" s="24"/>
      <c r="D44" s="24"/>
      <c r="E44" s="24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2:28" ht="12.75" x14ac:dyDescent="0.2">
      <c r="B45" s="24"/>
      <c r="C45" s="24"/>
      <c r="D45" s="24"/>
      <c r="E45" s="24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2:28" ht="12.75" x14ac:dyDescent="0.2">
      <c r="B46" s="24"/>
      <c r="C46" s="24"/>
      <c r="D46" s="24"/>
      <c r="E46" s="24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2:28" ht="12.75" x14ac:dyDescent="0.2">
      <c r="B47" s="24"/>
      <c r="C47" s="24"/>
      <c r="D47" s="24"/>
      <c r="E47" s="24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2:28" ht="12.75" x14ac:dyDescent="0.2">
      <c r="B48" s="24"/>
      <c r="C48" s="24"/>
      <c r="D48" s="24"/>
      <c r="E48" s="24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2:28" ht="12.75" x14ac:dyDescent="0.2">
      <c r="B49" s="24"/>
      <c r="C49" s="24"/>
      <c r="D49" s="24"/>
      <c r="E49" s="24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2:28" ht="12.75" x14ac:dyDescent="0.2">
      <c r="B50" s="24"/>
      <c r="C50" s="24"/>
      <c r="D50" s="24"/>
      <c r="E50" s="24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2:28" ht="12.75" x14ac:dyDescent="0.2">
      <c r="B51" s="24"/>
      <c r="C51" s="24"/>
      <c r="D51" s="24"/>
      <c r="E51" s="24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2:28" ht="12.75" x14ac:dyDescent="0.2">
      <c r="B52" s="24"/>
      <c r="C52" s="24"/>
      <c r="D52" s="24"/>
      <c r="E52" s="2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2:28" ht="12.75" x14ac:dyDescent="0.2">
      <c r="B53" s="24"/>
      <c r="C53" s="24"/>
      <c r="D53" s="24"/>
      <c r="E53" s="24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2:28" ht="12.75" x14ac:dyDescent="0.2">
      <c r="B54" s="24"/>
      <c r="C54" s="24"/>
      <c r="D54" s="24"/>
      <c r="E54" s="24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2:28" ht="12.75" x14ac:dyDescent="0.2">
      <c r="B55" s="24"/>
      <c r="C55" s="24"/>
      <c r="D55" s="24"/>
      <c r="E55" s="24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2:28" ht="12.75" x14ac:dyDescent="0.2">
      <c r="B56" s="24"/>
      <c r="C56" s="24"/>
      <c r="D56" s="24"/>
      <c r="E56" s="24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2:28" ht="12.75" x14ac:dyDescent="0.2">
      <c r="B57" s="24"/>
      <c r="C57" s="24"/>
      <c r="D57" s="24"/>
      <c r="E57" s="24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2:28" ht="12.75" x14ac:dyDescent="0.2">
      <c r="B58" s="24"/>
      <c r="C58" s="24"/>
      <c r="D58" s="24"/>
      <c r="E58" s="24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2:28" ht="12.75" x14ac:dyDescent="0.2">
      <c r="B59" s="24"/>
      <c r="C59" s="24"/>
      <c r="D59" s="24"/>
      <c r="E59" s="24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2:28" ht="12.75" x14ac:dyDescent="0.2">
      <c r="B60" s="24"/>
      <c r="C60" s="24"/>
      <c r="D60" s="24"/>
      <c r="E60" s="2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2:28" ht="12.75" x14ac:dyDescent="0.2">
      <c r="B61" s="24"/>
      <c r="C61" s="24"/>
      <c r="D61" s="24"/>
      <c r="E61" s="24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2:28" ht="12.75" x14ac:dyDescent="0.2">
      <c r="B62" s="24"/>
      <c r="C62" s="24"/>
      <c r="D62" s="24"/>
      <c r="E62" s="24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2:28" ht="12.75" x14ac:dyDescent="0.2">
      <c r="B63" s="24"/>
      <c r="C63" s="24"/>
      <c r="D63" s="24"/>
      <c r="E63" s="24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2:28" ht="12.75" x14ac:dyDescent="0.2">
      <c r="B64" s="24"/>
      <c r="C64" s="24"/>
      <c r="D64" s="24"/>
      <c r="E64" s="24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2:28" ht="12.75" x14ac:dyDescent="0.2">
      <c r="B65" s="24"/>
      <c r="C65" s="24"/>
      <c r="D65" s="24"/>
      <c r="E65" s="24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2:28" ht="12.75" x14ac:dyDescent="0.2">
      <c r="B66" s="24"/>
      <c r="C66" s="24"/>
      <c r="D66" s="24"/>
      <c r="E66" s="24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2:28" ht="12.75" x14ac:dyDescent="0.2">
      <c r="B67" s="24"/>
      <c r="C67" s="24"/>
      <c r="D67" s="24"/>
      <c r="E67" s="2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2:28" ht="12.75" x14ac:dyDescent="0.2">
      <c r="B68" s="24"/>
      <c r="C68" s="24"/>
      <c r="D68" s="24"/>
      <c r="E68" s="24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2:28" ht="12.75" x14ac:dyDescent="0.2">
      <c r="B69" s="24"/>
      <c r="C69" s="24"/>
      <c r="D69" s="24"/>
      <c r="E69" s="24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2:28" ht="12.75" x14ac:dyDescent="0.2">
      <c r="B70" s="24"/>
      <c r="C70" s="24"/>
      <c r="D70" s="24"/>
      <c r="E70" s="2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2:28" ht="12.75" x14ac:dyDescent="0.2">
      <c r="B71" s="24"/>
      <c r="C71" s="24"/>
      <c r="D71" s="24"/>
      <c r="E71" s="24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2:28" ht="12.75" x14ac:dyDescent="0.2">
      <c r="B72" s="24"/>
      <c r="C72" s="24"/>
      <c r="D72" s="24"/>
      <c r="E72" s="24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spans="2:28" ht="12.75" x14ac:dyDescent="0.2">
      <c r="B73" s="24"/>
      <c r="C73" s="24"/>
      <c r="D73" s="24"/>
      <c r="E73" s="24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spans="2:28" ht="12.75" x14ac:dyDescent="0.2">
      <c r="B74" s="24"/>
      <c r="C74" s="24"/>
      <c r="D74" s="24"/>
      <c r="E74" s="24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spans="2:28" ht="12.75" x14ac:dyDescent="0.2">
      <c r="B75" s="24"/>
      <c r="C75" s="24"/>
      <c r="D75" s="24"/>
      <c r="E75" s="24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2:28" ht="12.75" x14ac:dyDescent="0.2">
      <c r="B76" s="24"/>
      <c r="C76" s="24"/>
      <c r="D76" s="24"/>
      <c r="E76" s="24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spans="2:28" ht="12.75" x14ac:dyDescent="0.2">
      <c r="B77" s="24"/>
      <c r="C77" s="24"/>
      <c r="D77" s="24"/>
      <c r="E77" s="24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spans="2:28" ht="12.75" x14ac:dyDescent="0.2">
      <c r="B78" s="24"/>
      <c r="C78" s="24"/>
      <c r="D78" s="24"/>
      <c r="E78" s="24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spans="2:28" ht="12.75" x14ac:dyDescent="0.2">
      <c r="B79" s="24"/>
      <c r="C79" s="24"/>
      <c r="D79" s="24"/>
      <c r="E79" s="24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spans="2:28" ht="12.75" x14ac:dyDescent="0.2">
      <c r="B80" s="24"/>
      <c r="C80" s="24"/>
      <c r="D80" s="24"/>
      <c r="E80" s="24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spans="2:28" ht="12.75" x14ac:dyDescent="0.2">
      <c r="B81" s="24"/>
      <c r="C81" s="24"/>
      <c r="D81" s="24"/>
      <c r="E81" s="24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spans="2:28" ht="12.75" x14ac:dyDescent="0.2">
      <c r="B82" s="24"/>
      <c r="C82" s="24"/>
      <c r="D82" s="24"/>
      <c r="E82" s="24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spans="2:28" ht="12.75" x14ac:dyDescent="0.2">
      <c r="B83" s="24"/>
      <c r="C83" s="24"/>
      <c r="D83" s="24"/>
      <c r="E83" s="24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spans="2:28" ht="12.75" x14ac:dyDescent="0.2">
      <c r="B84" s="24"/>
      <c r="C84" s="24"/>
      <c r="D84" s="24"/>
      <c r="E84" s="24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spans="2:28" ht="12.75" x14ac:dyDescent="0.2">
      <c r="B85" s="24"/>
      <c r="C85" s="24"/>
      <c r="D85" s="24"/>
      <c r="E85" s="24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spans="2:28" ht="12.75" x14ac:dyDescent="0.2">
      <c r="B86" s="24"/>
      <c r="C86" s="24"/>
      <c r="D86" s="24"/>
      <c r="E86" s="24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spans="2:28" ht="12.75" x14ac:dyDescent="0.2">
      <c r="B87" s="24"/>
      <c r="C87" s="24"/>
      <c r="D87" s="24"/>
      <c r="E87" s="24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spans="2:28" ht="12.75" x14ac:dyDescent="0.2">
      <c r="B88" s="24"/>
      <c r="C88" s="24"/>
      <c r="D88" s="24"/>
      <c r="E88" s="24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spans="2:28" ht="12.75" x14ac:dyDescent="0.2">
      <c r="B89" s="24"/>
      <c r="C89" s="24"/>
      <c r="D89" s="24"/>
      <c r="E89" s="24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spans="2:28" ht="12.75" x14ac:dyDescent="0.2">
      <c r="B90" s="24"/>
      <c r="C90" s="24"/>
      <c r="D90" s="24"/>
      <c r="E90" s="24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spans="2:28" ht="12.75" x14ac:dyDescent="0.2">
      <c r="B91" s="24"/>
      <c r="C91" s="24"/>
      <c r="D91" s="24"/>
      <c r="E91" s="24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spans="2:28" ht="12.75" x14ac:dyDescent="0.2">
      <c r="B92" s="24"/>
      <c r="C92" s="24"/>
      <c r="D92" s="24"/>
      <c r="E92" s="24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spans="2:28" ht="12.75" x14ac:dyDescent="0.2">
      <c r="B93" s="24"/>
      <c r="C93" s="24"/>
      <c r="D93" s="24"/>
      <c r="E93" s="24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spans="2:28" ht="12.75" x14ac:dyDescent="0.2">
      <c r="B94" s="24"/>
      <c r="C94" s="24"/>
      <c r="D94" s="24"/>
      <c r="E94" s="24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spans="2:28" ht="12.75" x14ac:dyDescent="0.2">
      <c r="B95" s="24"/>
      <c r="C95" s="24"/>
      <c r="D95" s="24"/>
      <c r="E95" s="24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spans="2:28" ht="12.75" x14ac:dyDescent="0.2">
      <c r="B96" s="24"/>
      <c r="C96" s="24"/>
      <c r="D96" s="24"/>
      <c r="E96" s="24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spans="2:28" ht="12.75" x14ac:dyDescent="0.2">
      <c r="B97" s="24"/>
      <c r="C97" s="24"/>
      <c r="D97" s="24"/>
      <c r="E97" s="24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</sheetData>
  <hyperlinks>
    <hyperlink ref="I2" r:id="rId1"/>
    <hyperlink ref="E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T2"/>
  <sheetViews>
    <sheetView showGridLines="0" zoomScaleNormal="100" zoomScalePageLayoutView="85" workbookViewId="0">
      <pane xSplit="2" ySplit="1" topLeftCell="F2" activePane="bottomRight" state="frozenSplit"/>
      <selection pane="topRight" activeCell="B1" sqref="B1"/>
      <selection pane="bottomLeft" activeCell="A2" sqref="A2"/>
      <selection pane="bottomRight"/>
    </sheetView>
  </sheetViews>
  <sheetFormatPr baseColWidth="10" defaultColWidth="16.83203125" defaultRowHeight="11.25" x14ac:dyDescent="0.2"/>
  <cols>
    <col min="1" max="1" width="15" style="25" bestFit="1" customWidth="1"/>
    <col min="2" max="2" width="25.33203125" style="25" bestFit="1" customWidth="1"/>
    <col min="3" max="3" width="22.1640625" style="25" customWidth="1"/>
    <col min="4" max="4" width="26.6640625" style="25" bestFit="1" customWidth="1"/>
    <col min="5" max="5" width="21.6640625" style="25" bestFit="1" customWidth="1"/>
    <col min="6" max="6" width="20.83203125" style="25" bestFit="1" customWidth="1"/>
    <col min="7" max="7" width="21.6640625" style="25" bestFit="1" customWidth="1"/>
    <col min="8" max="8" width="14.5" style="25" bestFit="1" customWidth="1"/>
    <col min="9" max="9" width="34" style="25" bestFit="1" customWidth="1"/>
    <col min="10" max="10" width="24" style="25" customWidth="1"/>
    <col min="11" max="11" width="19.33203125" style="25" bestFit="1" customWidth="1"/>
    <col min="12" max="12" width="15.33203125" style="25" bestFit="1" customWidth="1"/>
    <col min="13" max="13" width="17.33203125" style="25" bestFit="1" customWidth="1"/>
    <col min="14" max="14" width="15.5" style="25" bestFit="1" customWidth="1"/>
    <col min="15" max="15" width="13.33203125" style="25" bestFit="1" customWidth="1"/>
    <col min="16" max="16" width="20.5" style="25" bestFit="1" customWidth="1"/>
    <col min="17" max="17" width="25" style="25" bestFit="1" customWidth="1"/>
    <col min="18" max="18" width="13.83203125" style="25" bestFit="1" customWidth="1"/>
    <col min="19" max="19" width="48" style="25" customWidth="1"/>
    <col min="20" max="20" width="18.6640625" style="29" bestFit="1" customWidth="1"/>
    <col min="21" max="16384" width="16.83203125" style="25"/>
  </cols>
  <sheetData>
    <row r="1" spans="1:20" ht="22.5" x14ac:dyDescent="0.2">
      <c r="A1" s="13" t="s">
        <v>1</v>
      </c>
      <c r="B1" s="12" t="s">
        <v>2</v>
      </c>
      <c r="C1" s="91" t="s">
        <v>4</v>
      </c>
      <c r="D1" s="91" t="s">
        <v>5</v>
      </c>
      <c r="E1" s="13" t="s">
        <v>6</v>
      </c>
      <c r="F1" s="13" t="s">
        <v>7</v>
      </c>
      <c r="G1" s="13" t="s">
        <v>8</v>
      </c>
      <c r="H1" s="91" t="s">
        <v>9</v>
      </c>
      <c r="I1" s="13" t="s">
        <v>10</v>
      </c>
      <c r="J1" s="13" t="s">
        <v>11</v>
      </c>
      <c r="K1" s="91" t="s">
        <v>12</v>
      </c>
      <c r="L1" s="91" t="s">
        <v>13</v>
      </c>
      <c r="M1" s="91" t="s">
        <v>14</v>
      </c>
      <c r="N1" s="13" t="s">
        <v>15</v>
      </c>
      <c r="O1" s="13" t="s">
        <v>16</v>
      </c>
      <c r="P1" s="13" t="s">
        <v>17</v>
      </c>
      <c r="Q1" s="13" t="s">
        <v>18</v>
      </c>
      <c r="R1" s="13" t="s">
        <v>19</v>
      </c>
      <c r="S1" s="13" t="s">
        <v>20</v>
      </c>
      <c r="T1" s="16" t="s">
        <v>21</v>
      </c>
    </row>
    <row r="2" spans="1:20" ht="202.5" x14ac:dyDescent="0.2">
      <c r="A2" s="26" t="s">
        <v>173</v>
      </c>
      <c r="B2" s="18" t="s">
        <v>210</v>
      </c>
      <c r="C2" s="18" t="s">
        <v>210</v>
      </c>
      <c r="D2" s="27" t="s">
        <v>289</v>
      </c>
      <c r="E2" s="107" t="s">
        <v>288</v>
      </c>
      <c r="F2" s="27" t="s">
        <v>290</v>
      </c>
      <c r="G2" s="107" t="s">
        <v>288</v>
      </c>
      <c r="H2" s="28" t="s">
        <v>22</v>
      </c>
      <c r="I2" s="102" t="s">
        <v>208</v>
      </c>
      <c r="J2" s="103" t="s">
        <v>209</v>
      </c>
      <c r="K2" s="28" t="s">
        <v>23</v>
      </c>
      <c r="L2" s="13" t="s">
        <v>278</v>
      </c>
      <c r="M2" s="13" t="s">
        <v>336</v>
      </c>
      <c r="N2" s="28" t="s">
        <v>24</v>
      </c>
      <c r="O2" s="28" t="s">
        <v>25</v>
      </c>
      <c r="P2" s="28" t="s">
        <v>337</v>
      </c>
      <c r="Q2" s="107" t="s">
        <v>291</v>
      </c>
      <c r="R2" s="15"/>
      <c r="S2" s="15" t="s">
        <v>279</v>
      </c>
      <c r="T2" s="28" t="s">
        <v>26</v>
      </c>
    </row>
  </sheetData>
  <sortState ref="A2:T40">
    <sortCondition ref="A2:A40"/>
  </sortState>
  <hyperlinks>
    <hyperlink ref="E2" r:id="rId1"/>
    <hyperlink ref="G2" r:id="rId2"/>
    <hyperlink ref="Q2" r:id="rId3"/>
  </hyperlinks>
  <pageMargins left="0.7" right="0.7" top="0.75" bottom="0.75" header="0.3" footer="0.3"/>
  <pageSetup paperSize="9" orientation="portrait" horizontalDpi="4294967294" verticalDpi="4294967294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43"/>
  <sheetViews>
    <sheetView showGridLines="0" workbookViewId="0">
      <pane xSplit="4" ySplit="1" topLeftCell="I2" activePane="bottomRight" state="frozen"/>
      <selection activeCell="E14" sqref="E14"/>
      <selection pane="topRight" activeCell="E14" sqref="E14"/>
      <selection pane="bottomLeft" activeCell="E14" sqref="E14"/>
      <selection pane="bottomRight"/>
    </sheetView>
  </sheetViews>
  <sheetFormatPr baseColWidth="10" defaultColWidth="16.83203125" defaultRowHeight="11.25" x14ac:dyDescent="0.2"/>
  <cols>
    <col min="1" max="1" width="19.5" style="25" customWidth="1"/>
    <col min="2" max="2" width="25.33203125" style="25" bestFit="1" customWidth="1"/>
    <col min="3" max="3" width="17.83203125" style="29" bestFit="1" customWidth="1"/>
    <col min="4" max="4" width="28.33203125" style="25" customWidth="1"/>
    <col min="5" max="5" width="28.1640625" style="30" customWidth="1"/>
    <col min="6" max="6" width="34.83203125" style="25" customWidth="1"/>
    <col min="7" max="7" width="16" style="25" bestFit="1" customWidth="1"/>
    <col min="8" max="8" width="28.33203125" style="25" bestFit="1" customWidth="1"/>
    <col min="9" max="9" width="21" style="25" customWidth="1"/>
    <col min="10" max="10" width="16.6640625" style="25" bestFit="1" customWidth="1"/>
    <col min="11" max="11" width="18" style="25" bestFit="1" customWidth="1"/>
    <col min="12" max="12" width="19.33203125" style="101" customWidth="1"/>
    <col min="13" max="13" width="21.1640625" style="101" customWidth="1"/>
    <col min="14" max="14" width="15.33203125" style="25" bestFit="1" customWidth="1"/>
    <col min="15" max="16384" width="16.83203125" style="11"/>
  </cols>
  <sheetData>
    <row r="1" spans="1:14" x14ac:dyDescent="0.2">
      <c r="A1" s="92" t="s">
        <v>1</v>
      </c>
      <c r="B1" s="93" t="s">
        <v>2</v>
      </c>
      <c r="C1" s="94" t="s">
        <v>0</v>
      </c>
      <c r="D1" s="95" t="s">
        <v>3</v>
      </c>
      <c r="E1" s="96" t="s">
        <v>27</v>
      </c>
      <c r="F1" s="95" t="s">
        <v>28</v>
      </c>
      <c r="G1" s="14" t="s">
        <v>29</v>
      </c>
      <c r="H1" s="97" t="s">
        <v>30</v>
      </c>
      <c r="I1" s="14" t="s">
        <v>31</v>
      </c>
      <c r="J1" s="14" t="s">
        <v>32</v>
      </c>
      <c r="K1" s="14" t="s">
        <v>33</v>
      </c>
      <c r="L1" s="99" t="s">
        <v>34</v>
      </c>
      <c r="M1" s="99" t="s">
        <v>35</v>
      </c>
      <c r="N1" s="14" t="s">
        <v>36</v>
      </c>
    </row>
    <row r="2" spans="1:14" ht="38.25" x14ac:dyDescent="0.2">
      <c r="A2" s="26" t="s">
        <v>173</v>
      </c>
      <c r="B2" s="10" t="str">
        <f>+VLOOKUP(A2,dataset!$A$1:$B$2,2,FALSE)</f>
        <v>Indicadores Sectoriales y Provinciales</v>
      </c>
      <c r="C2" s="13" t="s">
        <v>174</v>
      </c>
      <c r="D2" s="15" t="s">
        <v>253</v>
      </c>
      <c r="E2" s="15" t="s">
        <v>253</v>
      </c>
      <c r="F2" s="106" t="s">
        <v>294</v>
      </c>
      <c r="G2" s="18" t="s">
        <v>37</v>
      </c>
      <c r="H2" s="107" t="s">
        <v>291</v>
      </c>
      <c r="I2" s="18"/>
      <c r="J2" s="15"/>
      <c r="K2" s="15"/>
      <c r="L2" s="100" t="str">
        <f>+VLOOKUP(A2,dataset!A$2:M$12,12,FALSE)</f>
        <v>2019-10-02</v>
      </c>
      <c r="M2" s="100" t="str">
        <f>+VLOOKUP(A2,dataset!A$2:N$12,13,FALSE)</f>
        <v>2026-09-14</v>
      </c>
      <c r="N2" s="15"/>
    </row>
    <row r="3" spans="1:14" ht="38.25" x14ac:dyDescent="0.2">
      <c r="A3" s="26" t="s">
        <v>173</v>
      </c>
      <c r="B3" s="10" t="str">
        <f>+VLOOKUP(A3,dataset!$A$1:$B$2,2,FALSE)</f>
        <v>Indicadores Sectoriales y Provinciales</v>
      </c>
      <c r="C3" s="13" t="s">
        <v>211</v>
      </c>
      <c r="D3" s="13" t="s">
        <v>254</v>
      </c>
      <c r="E3" s="13" t="s">
        <v>254</v>
      </c>
      <c r="F3" s="106" t="s">
        <v>295</v>
      </c>
      <c r="G3" s="9" t="s">
        <v>37</v>
      </c>
      <c r="H3" s="107" t="s">
        <v>291</v>
      </c>
      <c r="I3" s="9"/>
      <c r="J3" s="13"/>
      <c r="K3" s="13"/>
      <c r="L3" s="100" t="str">
        <f>+VLOOKUP(A3,dataset!A$2:M$12,12,FALSE)</f>
        <v>2019-10-02</v>
      </c>
      <c r="M3" s="100" t="str">
        <f>+VLOOKUP(A3,dataset!A$2:N$12,13,FALSE)</f>
        <v>2026-09-14</v>
      </c>
      <c r="N3" s="13"/>
    </row>
    <row r="4" spans="1:14" ht="38.25" x14ac:dyDescent="0.2">
      <c r="A4" s="26" t="s">
        <v>173</v>
      </c>
      <c r="B4" s="10" t="str">
        <f>+VLOOKUP(A4,dataset!$A$1:$B$2,2,FALSE)</f>
        <v>Indicadores Sectoriales y Provinciales</v>
      </c>
      <c r="C4" s="13" t="s">
        <v>212</v>
      </c>
      <c r="D4" s="13" t="s">
        <v>187</v>
      </c>
      <c r="E4" s="13" t="s">
        <v>187</v>
      </c>
      <c r="F4" s="108" t="s">
        <v>296</v>
      </c>
      <c r="G4" s="9" t="s">
        <v>37</v>
      </c>
      <c r="H4" s="107" t="s">
        <v>291</v>
      </c>
      <c r="I4" s="9"/>
      <c r="J4" s="13"/>
      <c r="K4" s="13"/>
      <c r="L4" s="100" t="str">
        <f>+VLOOKUP(A4,dataset!A$2:M$12,12,FALSE)</f>
        <v>2019-10-02</v>
      </c>
      <c r="M4" s="100" t="str">
        <f>+VLOOKUP(A4,dataset!A$2:N$12,13,FALSE)</f>
        <v>2026-09-14</v>
      </c>
      <c r="N4" s="13"/>
    </row>
    <row r="5" spans="1:14" ht="38.25" x14ac:dyDescent="0.2">
      <c r="A5" s="26" t="s">
        <v>173</v>
      </c>
      <c r="B5" s="10" t="str">
        <f>+VLOOKUP(A5,dataset!$A$1:$B$2,2,FALSE)</f>
        <v>Indicadores Sectoriales y Provinciales</v>
      </c>
      <c r="C5" s="13" t="s">
        <v>213</v>
      </c>
      <c r="D5" s="13" t="s">
        <v>255</v>
      </c>
      <c r="E5" s="13" t="s">
        <v>255</v>
      </c>
      <c r="F5" s="106" t="s">
        <v>297</v>
      </c>
      <c r="G5" s="9" t="s">
        <v>37</v>
      </c>
      <c r="H5" s="107" t="s">
        <v>291</v>
      </c>
      <c r="I5" s="9"/>
      <c r="J5" s="13"/>
      <c r="K5" s="13"/>
      <c r="L5" s="100" t="str">
        <f>+VLOOKUP(A5,dataset!A$2:M$12,12,FALSE)</f>
        <v>2019-10-02</v>
      </c>
      <c r="M5" s="100" t="str">
        <f>+VLOOKUP(A5,dataset!A$2:N$12,13,FALSE)</f>
        <v>2026-09-14</v>
      </c>
      <c r="N5" s="13"/>
    </row>
    <row r="6" spans="1:14" ht="38.25" x14ac:dyDescent="0.2">
      <c r="A6" s="26" t="s">
        <v>173</v>
      </c>
      <c r="B6" s="10" t="str">
        <f>+VLOOKUP(A6,dataset!$A$1:$B$2,2,FALSE)</f>
        <v>Indicadores Sectoriales y Provinciales</v>
      </c>
      <c r="C6" s="13" t="s">
        <v>214</v>
      </c>
      <c r="D6" s="13" t="s">
        <v>188</v>
      </c>
      <c r="E6" s="13" t="s">
        <v>188</v>
      </c>
      <c r="F6" s="106" t="s">
        <v>298</v>
      </c>
      <c r="G6" s="9" t="s">
        <v>37</v>
      </c>
      <c r="H6" s="107" t="s">
        <v>291</v>
      </c>
      <c r="I6" s="9"/>
      <c r="J6" s="13"/>
      <c r="K6" s="13"/>
      <c r="L6" s="100" t="str">
        <f>+VLOOKUP(A6,dataset!A$2:M$12,12,FALSE)</f>
        <v>2019-10-02</v>
      </c>
      <c r="M6" s="100" t="str">
        <f>+VLOOKUP(A6,dataset!A$2:N$12,13,FALSE)</f>
        <v>2026-09-14</v>
      </c>
      <c r="N6" s="13"/>
    </row>
    <row r="7" spans="1:14" ht="38.25" x14ac:dyDescent="0.2">
      <c r="A7" s="26" t="s">
        <v>173</v>
      </c>
      <c r="B7" s="10" t="str">
        <f>+VLOOKUP(A7,dataset!$A$1:$B$2,2,FALSE)</f>
        <v>Indicadores Sectoriales y Provinciales</v>
      </c>
      <c r="C7" s="13" t="s">
        <v>215</v>
      </c>
      <c r="D7" s="13" t="s">
        <v>256</v>
      </c>
      <c r="E7" s="13" t="s">
        <v>256</v>
      </c>
      <c r="F7" s="106" t="s">
        <v>299</v>
      </c>
      <c r="G7" s="9" t="s">
        <v>37</v>
      </c>
      <c r="H7" s="107" t="s">
        <v>291</v>
      </c>
      <c r="I7" s="9"/>
      <c r="J7" s="13"/>
      <c r="K7" s="13"/>
      <c r="L7" s="100" t="str">
        <f>+VLOOKUP(A7,dataset!A$2:M$12,12,FALSE)</f>
        <v>2019-10-02</v>
      </c>
      <c r="M7" s="100" t="str">
        <f>+VLOOKUP(A7,dataset!A$2:N$12,13,FALSE)</f>
        <v>2026-09-14</v>
      </c>
      <c r="N7" s="13"/>
    </row>
    <row r="8" spans="1:14" ht="38.25" x14ac:dyDescent="0.2">
      <c r="A8" s="26" t="s">
        <v>173</v>
      </c>
      <c r="B8" s="10" t="str">
        <f>+VLOOKUP(A8,dataset!$A$1:$B$2,2,FALSE)</f>
        <v>Indicadores Sectoriales y Provinciales</v>
      </c>
      <c r="C8" s="13" t="s">
        <v>216</v>
      </c>
      <c r="D8" s="13" t="s">
        <v>170</v>
      </c>
      <c r="E8" s="13" t="s">
        <v>170</v>
      </c>
      <c r="F8" s="106" t="s">
        <v>300</v>
      </c>
      <c r="G8" s="9" t="s">
        <v>37</v>
      </c>
      <c r="H8" s="107" t="s">
        <v>291</v>
      </c>
      <c r="I8" s="9"/>
      <c r="J8" s="13"/>
      <c r="K8" s="13"/>
      <c r="L8" s="100" t="str">
        <f>+VLOOKUP(A8,dataset!A$2:M$12,12,FALSE)</f>
        <v>2019-10-02</v>
      </c>
      <c r="M8" s="100" t="str">
        <f>+VLOOKUP(A8,dataset!A$2:N$12,13,FALSE)</f>
        <v>2026-09-14</v>
      </c>
      <c r="N8" s="13"/>
    </row>
    <row r="9" spans="1:14" ht="38.25" x14ac:dyDescent="0.2">
      <c r="A9" s="26" t="s">
        <v>173</v>
      </c>
      <c r="B9" s="10" t="str">
        <f>+VLOOKUP(A9,dataset!$A$1:$B$2,2,FALSE)</f>
        <v>Indicadores Sectoriales y Provinciales</v>
      </c>
      <c r="C9" s="13" t="s">
        <v>217</v>
      </c>
      <c r="D9" s="13" t="s">
        <v>202</v>
      </c>
      <c r="E9" s="13" t="s">
        <v>202</v>
      </c>
      <c r="F9" s="106" t="s">
        <v>301</v>
      </c>
      <c r="G9" s="9" t="s">
        <v>37</v>
      </c>
      <c r="H9" s="107" t="s">
        <v>291</v>
      </c>
      <c r="I9" s="9"/>
      <c r="J9" s="13"/>
      <c r="K9" s="13"/>
      <c r="L9" s="100" t="str">
        <f>+VLOOKUP(A9,dataset!A$2:M$12,12,FALSE)</f>
        <v>2019-10-02</v>
      </c>
      <c r="M9" s="100" t="str">
        <f>+VLOOKUP(A9,dataset!A$2:N$12,13,FALSE)</f>
        <v>2026-09-14</v>
      </c>
      <c r="N9" s="13"/>
    </row>
    <row r="10" spans="1:14" ht="38.25" x14ac:dyDescent="0.2">
      <c r="A10" s="26" t="s">
        <v>173</v>
      </c>
      <c r="B10" s="10" t="str">
        <f>+VLOOKUP(A10,dataset!$A$1:$B$2,2,FALSE)</f>
        <v>Indicadores Sectoriales y Provinciales</v>
      </c>
      <c r="C10" s="13" t="s">
        <v>218</v>
      </c>
      <c r="D10" s="13" t="s">
        <v>177</v>
      </c>
      <c r="E10" s="13" t="s">
        <v>177</v>
      </c>
      <c r="F10" s="106" t="s">
        <v>302</v>
      </c>
      <c r="G10" s="9" t="s">
        <v>37</v>
      </c>
      <c r="H10" s="107" t="s">
        <v>291</v>
      </c>
      <c r="I10" s="9"/>
      <c r="J10" s="13"/>
      <c r="K10" s="13"/>
      <c r="L10" s="100" t="str">
        <f>+VLOOKUP(A10,dataset!A$2:M$12,12,FALSE)</f>
        <v>2019-10-02</v>
      </c>
      <c r="M10" s="100" t="str">
        <f>+VLOOKUP(A10,dataset!A$2:N$12,13,FALSE)</f>
        <v>2026-09-14</v>
      </c>
      <c r="N10" s="13"/>
    </row>
    <row r="11" spans="1:14" ht="38.25" x14ac:dyDescent="0.2">
      <c r="A11" s="26" t="s">
        <v>173</v>
      </c>
      <c r="B11" s="10" t="str">
        <f>+VLOOKUP(A11,dataset!$A$1:$B$2,2,FALSE)</f>
        <v>Indicadores Sectoriales y Provinciales</v>
      </c>
      <c r="C11" s="13" t="s">
        <v>219</v>
      </c>
      <c r="D11" s="13" t="s">
        <v>171</v>
      </c>
      <c r="E11" s="13" t="s">
        <v>171</v>
      </c>
      <c r="F11" s="106" t="s">
        <v>303</v>
      </c>
      <c r="G11" s="9" t="s">
        <v>37</v>
      </c>
      <c r="H11" s="107" t="s">
        <v>291</v>
      </c>
      <c r="I11" s="9"/>
      <c r="J11" s="13"/>
      <c r="K11" s="13"/>
      <c r="L11" s="100" t="str">
        <f>+VLOOKUP(A11,dataset!A$2:M$12,12,FALSE)</f>
        <v>2019-10-02</v>
      </c>
      <c r="M11" s="100" t="str">
        <f>+VLOOKUP(A11,dataset!A$2:N$12,13,FALSE)</f>
        <v>2026-09-14</v>
      </c>
      <c r="N11" s="13"/>
    </row>
    <row r="12" spans="1:14" ht="38.25" x14ac:dyDescent="0.2">
      <c r="A12" s="26" t="s">
        <v>173</v>
      </c>
      <c r="B12" s="10" t="str">
        <f>+VLOOKUP(A12,dataset!$A$1:$B$2,2,FALSE)</f>
        <v>Indicadores Sectoriales y Provinciales</v>
      </c>
      <c r="C12" s="13" t="s">
        <v>220</v>
      </c>
      <c r="D12" s="9" t="s">
        <v>184</v>
      </c>
      <c r="E12" s="9" t="s">
        <v>184</v>
      </c>
      <c r="F12" s="17" t="s">
        <v>304</v>
      </c>
      <c r="G12" s="9" t="s">
        <v>37</v>
      </c>
      <c r="H12" s="107" t="s">
        <v>291</v>
      </c>
      <c r="I12" s="9"/>
      <c r="J12" s="13"/>
      <c r="K12" s="13"/>
      <c r="L12" s="100" t="str">
        <f>+VLOOKUP(A12,dataset!A$2:M$12,12,FALSE)</f>
        <v>2019-10-02</v>
      </c>
      <c r="M12" s="100" t="str">
        <f>+VLOOKUP(A12,dataset!A$2:N$12,13,FALSE)</f>
        <v>2026-09-14</v>
      </c>
      <c r="N12" s="13"/>
    </row>
    <row r="13" spans="1:14" ht="38.25" x14ac:dyDescent="0.2">
      <c r="A13" s="26" t="s">
        <v>173</v>
      </c>
      <c r="B13" s="10" t="str">
        <f>+VLOOKUP(A13,dataset!$A$1:$B$2,2,FALSE)</f>
        <v>Indicadores Sectoriales y Provinciales</v>
      </c>
      <c r="C13" s="13" t="s">
        <v>221</v>
      </c>
      <c r="D13" s="13" t="s">
        <v>257</v>
      </c>
      <c r="E13" s="13" t="s">
        <v>257</v>
      </c>
      <c r="F13" s="106" t="s">
        <v>305</v>
      </c>
      <c r="G13" s="9" t="s">
        <v>37</v>
      </c>
      <c r="H13" s="107" t="s">
        <v>291</v>
      </c>
      <c r="I13" s="9"/>
      <c r="J13" s="13"/>
      <c r="K13" s="13"/>
      <c r="L13" s="100" t="str">
        <f>+VLOOKUP(A13,dataset!A$2:M$12,12,FALSE)</f>
        <v>2019-10-02</v>
      </c>
      <c r="M13" s="100" t="str">
        <f>+VLOOKUP(A13,dataset!A$2:N$12,13,FALSE)</f>
        <v>2026-09-14</v>
      </c>
      <c r="N13" s="13"/>
    </row>
    <row r="14" spans="1:14" ht="45" x14ac:dyDescent="0.2">
      <c r="A14" s="26" t="s">
        <v>173</v>
      </c>
      <c r="B14" s="10" t="str">
        <f>+VLOOKUP(A14,dataset!$A$1:$B$2,2,FALSE)</f>
        <v>Indicadores Sectoriales y Provinciales</v>
      </c>
      <c r="C14" s="13" t="s">
        <v>222</v>
      </c>
      <c r="D14" s="13" t="s">
        <v>258</v>
      </c>
      <c r="E14" s="13" t="s">
        <v>258</v>
      </c>
      <c r="F14" s="106" t="s">
        <v>306</v>
      </c>
      <c r="G14" s="9" t="s">
        <v>37</v>
      </c>
      <c r="H14" s="107" t="s">
        <v>291</v>
      </c>
      <c r="I14" s="9"/>
      <c r="J14" s="13"/>
      <c r="K14" s="13"/>
      <c r="L14" s="100" t="str">
        <f>+VLOOKUP(A14,dataset!A$2:M$12,12,FALSE)</f>
        <v>2019-10-02</v>
      </c>
      <c r="M14" s="100" t="str">
        <f>+VLOOKUP(A14,dataset!A$2:N$12,13,FALSE)</f>
        <v>2026-09-14</v>
      </c>
      <c r="N14" s="13"/>
    </row>
    <row r="15" spans="1:14" ht="38.25" x14ac:dyDescent="0.2">
      <c r="A15" s="26" t="s">
        <v>173</v>
      </c>
      <c r="B15" s="10" t="str">
        <f>+VLOOKUP(A15,dataset!$A$1:$B$2,2,FALSE)</f>
        <v>Indicadores Sectoriales y Provinciales</v>
      </c>
      <c r="C15" s="13" t="s">
        <v>223</v>
      </c>
      <c r="D15" s="13" t="s">
        <v>259</v>
      </c>
      <c r="E15" s="13" t="s">
        <v>259</v>
      </c>
      <c r="F15" s="106" t="s">
        <v>307</v>
      </c>
      <c r="G15" s="9" t="s">
        <v>37</v>
      </c>
      <c r="H15" s="107" t="s">
        <v>291</v>
      </c>
      <c r="I15" s="9"/>
      <c r="J15" s="13"/>
      <c r="K15" s="13"/>
      <c r="L15" s="100" t="str">
        <f>+VLOOKUP(A15,dataset!A$2:M$12,12,FALSE)</f>
        <v>2019-10-02</v>
      </c>
      <c r="M15" s="100" t="str">
        <f>+VLOOKUP(A15,dataset!A$2:N$12,13,FALSE)</f>
        <v>2026-09-14</v>
      </c>
      <c r="N15" s="13"/>
    </row>
    <row r="16" spans="1:14" ht="45" x14ac:dyDescent="0.2">
      <c r="A16" s="26" t="s">
        <v>173</v>
      </c>
      <c r="B16" s="10" t="str">
        <f>+VLOOKUP(A16,dataset!$A$1:$B$2,2,FALSE)</f>
        <v>Indicadores Sectoriales y Provinciales</v>
      </c>
      <c r="C16" s="13" t="s">
        <v>224</v>
      </c>
      <c r="D16" s="15" t="s">
        <v>260</v>
      </c>
      <c r="E16" s="13" t="s">
        <v>260</v>
      </c>
      <c r="F16" s="106" t="s">
        <v>308</v>
      </c>
      <c r="G16" s="9" t="s">
        <v>37</v>
      </c>
      <c r="H16" s="107" t="s">
        <v>291</v>
      </c>
      <c r="I16" s="9"/>
      <c r="J16" s="13"/>
      <c r="K16" s="13"/>
      <c r="L16" s="100" t="str">
        <f>+VLOOKUP(A16,dataset!A$2:M$12,12,FALSE)</f>
        <v>2019-10-02</v>
      </c>
      <c r="M16" s="100" t="str">
        <f>+VLOOKUP(A16,dataset!A$2:N$12,13,FALSE)</f>
        <v>2026-09-14</v>
      </c>
      <c r="N16" s="13"/>
    </row>
    <row r="17" spans="1:14" ht="38.25" x14ac:dyDescent="0.2">
      <c r="A17" s="26" t="s">
        <v>173</v>
      </c>
      <c r="B17" s="10" t="str">
        <f>+VLOOKUP(A17,dataset!$A$1:$B$2,2,FALSE)</f>
        <v>Indicadores Sectoriales y Provinciales</v>
      </c>
      <c r="C17" s="13" t="s">
        <v>225</v>
      </c>
      <c r="D17" s="15" t="s">
        <v>160</v>
      </c>
      <c r="E17" s="15" t="s">
        <v>160</v>
      </c>
      <c r="F17" s="106" t="s">
        <v>309</v>
      </c>
      <c r="G17" s="9" t="s">
        <v>37</v>
      </c>
      <c r="H17" s="107" t="s">
        <v>291</v>
      </c>
      <c r="I17" s="9"/>
      <c r="J17" s="13"/>
      <c r="K17" s="13"/>
      <c r="L17" s="100" t="str">
        <f>+VLOOKUP(A17,dataset!A$2:M$12,12,FALSE)</f>
        <v>2019-10-02</v>
      </c>
      <c r="M17" s="100" t="str">
        <f>+VLOOKUP(A17,dataset!A$2:N$12,13,FALSE)</f>
        <v>2026-09-14</v>
      </c>
      <c r="N17" s="13"/>
    </row>
    <row r="18" spans="1:14" ht="38.25" x14ac:dyDescent="0.2">
      <c r="A18" s="26" t="s">
        <v>173</v>
      </c>
      <c r="B18" s="10" t="str">
        <f>+VLOOKUP(A18,dataset!$A$1:$B$2,2,FALSE)</f>
        <v>Indicadores Sectoriales y Provinciales</v>
      </c>
      <c r="C18" s="13" t="s">
        <v>226</v>
      </c>
      <c r="D18" s="13" t="s">
        <v>261</v>
      </c>
      <c r="E18" s="13" t="s">
        <v>261</v>
      </c>
      <c r="F18" s="106" t="s">
        <v>310</v>
      </c>
      <c r="G18" s="9" t="s">
        <v>37</v>
      </c>
      <c r="H18" s="107" t="s">
        <v>291</v>
      </c>
      <c r="I18" s="9"/>
      <c r="J18" s="13"/>
      <c r="K18" s="13"/>
      <c r="L18" s="100" t="str">
        <f>+VLOOKUP(A18,dataset!A$2:M$12,12,FALSE)</f>
        <v>2019-10-02</v>
      </c>
      <c r="M18" s="100" t="str">
        <f>+VLOOKUP(A18,dataset!A$2:N$12,13,FALSE)</f>
        <v>2026-09-14</v>
      </c>
      <c r="N18" s="13"/>
    </row>
    <row r="19" spans="1:14" ht="45" x14ac:dyDescent="0.2">
      <c r="A19" s="26" t="s">
        <v>173</v>
      </c>
      <c r="B19" s="10" t="str">
        <f>+VLOOKUP(A19,dataset!$A$1:$B$2,2,FALSE)</f>
        <v>Indicadores Sectoriales y Provinciales</v>
      </c>
      <c r="C19" s="13" t="s">
        <v>227</v>
      </c>
      <c r="D19" s="13" t="s">
        <v>262</v>
      </c>
      <c r="E19" s="13" t="s">
        <v>262</v>
      </c>
      <c r="F19" s="106" t="s">
        <v>311</v>
      </c>
      <c r="G19" s="9" t="s">
        <v>37</v>
      </c>
      <c r="H19" s="107" t="s">
        <v>291</v>
      </c>
      <c r="I19" s="9"/>
      <c r="J19" s="13"/>
      <c r="K19" s="13"/>
      <c r="L19" s="100" t="str">
        <f>+VLOOKUP(A19,dataset!A$2:M$12,12,FALSE)</f>
        <v>2019-10-02</v>
      </c>
      <c r="M19" s="100" t="str">
        <f>+VLOOKUP(A19,dataset!A$2:N$12,13,FALSE)</f>
        <v>2026-09-14</v>
      </c>
      <c r="N19" s="13"/>
    </row>
    <row r="20" spans="1:14" ht="38.25" x14ac:dyDescent="0.2">
      <c r="A20" s="26" t="s">
        <v>173</v>
      </c>
      <c r="B20" s="10" t="str">
        <f>+VLOOKUP(A20,dataset!$A$1:$B$2,2,FALSE)</f>
        <v>Indicadores Sectoriales y Provinciales</v>
      </c>
      <c r="C20" s="13" t="s">
        <v>228</v>
      </c>
      <c r="D20" s="13" t="s">
        <v>263</v>
      </c>
      <c r="E20" s="13" t="s">
        <v>263</v>
      </c>
      <c r="F20" s="106" t="s">
        <v>312</v>
      </c>
      <c r="G20" s="9" t="s">
        <v>37</v>
      </c>
      <c r="H20" s="107" t="s">
        <v>291</v>
      </c>
      <c r="I20" s="9"/>
      <c r="J20" s="13"/>
      <c r="K20" s="13"/>
      <c r="L20" s="100" t="str">
        <f>+VLOOKUP(A20,dataset!A$2:M$12,12,FALSE)</f>
        <v>2019-10-02</v>
      </c>
      <c r="M20" s="100" t="str">
        <f>+VLOOKUP(A20,dataset!A$2:N$12,13,FALSE)</f>
        <v>2026-09-14</v>
      </c>
      <c r="N20" s="13"/>
    </row>
    <row r="21" spans="1:14" ht="38.25" x14ac:dyDescent="0.2">
      <c r="A21" s="26" t="s">
        <v>173</v>
      </c>
      <c r="B21" s="10" t="str">
        <f>+VLOOKUP(A21,dataset!$A$1:$B$2,2,FALSE)</f>
        <v>Indicadores Sectoriales y Provinciales</v>
      </c>
      <c r="C21" s="13" t="s">
        <v>229</v>
      </c>
      <c r="D21" s="13" t="s">
        <v>264</v>
      </c>
      <c r="E21" s="13" t="s">
        <v>264</v>
      </c>
      <c r="F21" s="106" t="s">
        <v>313</v>
      </c>
      <c r="G21" s="9" t="s">
        <v>37</v>
      </c>
      <c r="H21" s="107" t="s">
        <v>291</v>
      </c>
      <c r="I21" s="9"/>
      <c r="J21" s="13"/>
      <c r="K21" s="13"/>
      <c r="L21" s="100" t="str">
        <f>+VLOOKUP(A21,dataset!A$2:M$12,12,FALSE)</f>
        <v>2019-10-02</v>
      </c>
      <c r="M21" s="100" t="str">
        <f>+VLOOKUP(A21,dataset!A$2:N$12,13,FALSE)</f>
        <v>2026-09-14</v>
      </c>
      <c r="N21" s="13"/>
    </row>
    <row r="22" spans="1:14" ht="38.25" x14ac:dyDescent="0.2">
      <c r="A22" s="26" t="s">
        <v>173</v>
      </c>
      <c r="B22" s="10" t="str">
        <f>+VLOOKUP(A22,dataset!$A$1:$B$2,2,FALSE)</f>
        <v>Indicadores Sectoriales y Provinciales</v>
      </c>
      <c r="C22" s="13" t="s">
        <v>230</v>
      </c>
      <c r="D22" s="13" t="s">
        <v>265</v>
      </c>
      <c r="E22" s="13" t="s">
        <v>265</v>
      </c>
      <c r="F22" s="106" t="s">
        <v>314</v>
      </c>
      <c r="G22" s="9" t="s">
        <v>37</v>
      </c>
      <c r="H22" s="107" t="s">
        <v>291</v>
      </c>
      <c r="I22" s="9"/>
      <c r="J22" s="13"/>
      <c r="K22" s="13"/>
      <c r="L22" s="100" t="str">
        <f>+VLOOKUP(A22,dataset!A$2:M$12,12,FALSE)</f>
        <v>2019-10-02</v>
      </c>
      <c r="M22" s="100" t="str">
        <f>+VLOOKUP(A22,dataset!A$2:N$12,13,FALSE)</f>
        <v>2026-09-14</v>
      </c>
      <c r="N22" s="13"/>
    </row>
    <row r="23" spans="1:14" ht="38.25" x14ac:dyDescent="0.2">
      <c r="A23" s="26" t="s">
        <v>173</v>
      </c>
      <c r="B23" s="10" t="str">
        <f>+VLOOKUP(A23,dataset!$A$1:$B$2,2,FALSE)</f>
        <v>Indicadores Sectoriales y Provinciales</v>
      </c>
      <c r="C23" s="13" t="s">
        <v>231</v>
      </c>
      <c r="D23" s="104" t="s">
        <v>266</v>
      </c>
      <c r="E23" s="13" t="s">
        <v>266</v>
      </c>
      <c r="F23" s="106" t="s">
        <v>315</v>
      </c>
      <c r="G23" s="9" t="s">
        <v>37</v>
      </c>
      <c r="H23" s="107" t="s">
        <v>291</v>
      </c>
      <c r="I23" s="9"/>
      <c r="J23" s="13"/>
      <c r="K23" s="13"/>
      <c r="L23" s="100" t="str">
        <f>+VLOOKUP(A23,dataset!A$2:M$12,12,FALSE)</f>
        <v>2019-10-02</v>
      </c>
      <c r="M23" s="100" t="str">
        <f>+VLOOKUP(A23,dataset!A$2:N$12,13,FALSE)</f>
        <v>2026-09-14</v>
      </c>
      <c r="N23" s="13"/>
    </row>
    <row r="24" spans="1:14" ht="38.25" x14ac:dyDescent="0.2">
      <c r="A24" s="26" t="s">
        <v>173</v>
      </c>
      <c r="B24" s="10" t="str">
        <f>+VLOOKUP(A24,dataset!$A$1:$B$2,2,FALSE)</f>
        <v>Indicadores Sectoriales y Provinciales</v>
      </c>
      <c r="C24" s="13" t="s">
        <v>232</v>
      </c>
      <c r="D24" s="13" t="s">
        <v>161</v>
      </c>
      <c r="E24" s="13" t="s">
        <v>161</v>
      </c>
      <c r="F24" s="106" t="s">
        <v>316</v>
      </c>
      <c r="G24" s="9" t="s">
        <v>37</v>
      </c>
      <c r="H24" s="107" t="s">
        <v>291</v>
      </c>
      <c r="I24" s="9"/>
      <c r="J24" s="13"/>
      <c r="K24" s="13"/>
      <c r="L24" s="100" t="str">
        <f>+VLOOKUP(A24,dataset!A$2:M$12,12,FALSE)</f>
        <v>2019-10-02</v>
      </c>
      <c r="M24" s="100" t="str">
        <f>+VLOOKUP(A24,dataset!A$2:N$12,13,FALSE)</f>
        <v>2026-09-14</v>
      </c>
      <c r="N24" s="13"/>
    </row>
    <row r="25" spans="1:14" ht="45" x14ac:dyDescent="0.2">
      <c r="A25" s="26" t="s">
        <v>173</v>
      </c>
      <c r="B25" s="10" t="str">
        <f>+VLOOKUP(A25,dataset!$A$1:$B$2,2,FALSE)</f>
        <v>Indicadores Sectoriales y Provinciales</v>
      </c>
      <c r="C25" s="13" t="s">
        <v>233</v>
      </c>
      <c r="D25" s="13" t="s">
        <v>267</v>
      </c>
      <c r="E25" s="13" t="s">
        <v>267</v>
      </c>
      <c r="F25" s="106" t="s">
        <v>317</v>
      </c>
      <c r="G25" s="9" t="s">
        <v>37</v>
      </c>
      <c r="H25" s="107" t="s">
        <v>291</v>
      </c>
      <c r="I25" s="9"/>
      <c r="J25" s="13"/>
      <c r="K25" s="13"/>
      <c r="L25" s="100" t="str">
        <f>+VLOOKUP(A25,dataset!A$2:M$12,12,FALSE)</f>
        <v>2019-10-02</v>
      </c>
      <c r="M25" s="100" t="str">
        <f>+VLOOKUP(A25,dataset!A$2:N$12,13,FALSE)</f>
        <v>2026-09-14</v>
      </c>
      <c r="N25" s="13"/>
    </row>
    <row r="26" spans="1:14" ht="38.25" x14ac:dyDescent="0.2">
      <c r="A26" s="26" t="s">
        <v>173</v>
      </c>
      <c r="B26" s="10" t="str">
        <f>+VLOOKUP(A26,dataset!$A$1:$B$2,2,FALSE)</f>
        <v>Indicadores Sectoriales y Provinciales</v>
      </c>
      <c r="C26" s="13" t="s">
        <v>234</v>
      </c>
      <c r="D26" s="13" t="s">
        <v>172</v>
      </c>
      <c r="E26" s="13" t="s">
        <v>172</v>
      </c>
      <c r="F26" s="106" t="s">
        <v>318</v>
      </c>
      <c r="G26" s="9" t="s">
        <v>37</v>
      </c>
      <c r="H26" s="107" t="s">
        <v>291</v>
      </c>
      <c r="I26" s="9"/>
      <c r="J26" s="13"/>
      <c r="K26" s="13"/>
      <c r="L26" s="100" t="str">
        <f>+VLOOKUP(A26,dataset!A$2:M$12,12,FALSE)</f>
        <v>2019-10-02</v>
      </c>
      <c r="M26" s="100" t="str">
        <f>+VLOOKUP(A26,dataset!A$2:N$12,13,FALSE)</f>
        <v>2026-09-14</v>
      </c>
      <c r="N26" s="13"/>
    </row>
    <row r="27" spans="1:14" ht="38.25" x14ac:dyDescent="0.2">
      <c r="A27" s="26" t="s">
        <v>173</v>
      </c>
      <c r="B27" s="10" t="str">
        <f>+VLOOKUP(A27,dataset!$A$1:$B$2,2,FALSE)</f>
        <v>Indicadores Sectoriales y Provinciales</v>
      </c>
      <c r="C27" s="13" t="s">
        <v>235</v>
      </c>
      <c r="D27" s="13" t="s">
        <v>268</v>
      </c>
      <c r="E27" s="13" t="s">
        <v>268</v>
      </c>
      <c r="F27" s="106" t="s">
        <v>319</v>
      </c>
      <c r="G27" s="9" t="s">
        <v>37</v>
      </c>
      <c r="H27" s="107" t="s">
        <v>291</v>
      </c>
      <c r="I27" s="9"/>
      <c r="J27" s="13"/>
      <c r="K27" s="13"/>
      <c r="L27" s="100" t="str">
        <f>+VLOOKUP(A27,dataset!A$2:M$12,12,FALSE)</f>
        <v>2019-10-02</v>
      </c>
      <c r="M27" s="100" t="str">
        <f>+VLOOKUP(A27,dataset!A$2:N$12,13,FALSE)</f>
        <v>2026-09-14</v>
      </c>
      <c r="N27" s="13"/>
    </row>
    <row r="28" spans="1:14" ht="38.25" x14ac:dyDescent="0.2">
      <c r="A28" s="26" t="s">
        <v>173</v>
      </c>
      <c r="B28" s="10" t="str">
        <f>+VLOOKUP(A28,dataset!$A$1:$B$2,2,FALSE)</f>
        <v>Indicadores Sectoriales y Provinciales</v>
      </c>
      <c r="C28" s="13" t="s">
        <v>236</v>
      </c>
      <c r="D28" s="13" t="s">
        <v>201</v>
      </c>
      <c r="E28" s="13" t="s">
        <v>201</v>
      </c>
      <c r="F28" s="106" t="s">
        <v>320</v>
      </c>
      <c r="G28" s="9" t="s">
        <v>37</v>
      </c>
      <c r="H28" s="107" t="s">
        <v>291</v>
      </c>
      <c r="I28" s="9"/>
      <c r="J28" s="9"/>
      <c r="K28" s="9"/>
      <c r="L28" s="100" t="str">
        <f>+VLOOKUP(A28,dataset!A$2:M$12,12,FALSE)</f>
        <v>2019-10-02</v>
      </c>
      <c r="M28" s="100" t="str">
        <f>+VLOOKUP(A28,dataset!A$2:N$12,13,FALSE)</f>
        <v>2026-09-14</v>
      </c>
      <c r="N28" s="9"/>
    </row>
    <row r="29" spans="1:14" ht="38.25" x14ac:dyDescent="0.2">
      <c r="A29" s="26" t="s">
        <v>173</v>
      </c>
      <c r="B29" s="10" t="str">
        <f>+VLOOKUP(A29,dataset!$A$1:$B$2,2,FALSE)</f>
        <v>Indicadores Sectoriales y Provinciales</v>
      </c>
      <c r="C29" s="13" t="s">
        <v>237</v>
      </c>
      <c r="D29" s="13" t="s">
        <v>269</v>
      </c>
      <c r="E29" s="13" t="s">
        <v>269</v>
      </c>
      <c r="F29" s="106" t="s">
        <v>321</v>
      </c>
      <c r="G29" s="9" t="s">
        <v>37</v>
      </c>
      <c r="H29" s="107" t="s">
        <v>291</v>
      </c>
      <c r="I29" s="9"/>
      <c r="J29" s="13"/>
      <c r="K29" s="13"/>
      <c r="L29" s="100" t="str">
        <f>+VLOOKUP(A29,dataset!A$2:M$12,12,FALSE)</f>
        <v>2019-10-02</v>
      </c>
      <c r="M29" s="100" t="str">
        <f>+VLOOKUP(A29,dataset!A$2:N$12,13,FALSE)</f>
        <v>2026-09-14</v>
      </c>
      <c r="N29" s="13"/>
    </row>
    <row r="30" spans="1:14" ht="38.25" x14ac:dyDescent="0.2">
      <c r="A30" s="26" t="s">
        <v>173</v>
      </c>
      <c r="B30" s="10" t="str">
        <f>+VLOOKUP(A30,dataset!$A$1:$B$2,2,FALSE)</f>
        <v>Indicadores Sectoriales y Provinciales</v>
      </c>
      <c r="C30" s="13" t="s">
        <v>238</v>
      </c>
      <c r="D30" s="13" t="s">
        <v>270</v>
      </c>
      <c r="E30" s="13" t="s">
        <v>270</v>
      </c>
      <c r="F30" s="106" t="s">
        <v>322</v>
      </c>
      <c r="G30" s="9" t="s">
        <v>37</v>
      </c>
      <c r="H30" s="107" t="s">
        <v>291</v>
      </c>
      <c r="I30" s="9"/>
      <c r="J30" s="13"/>
      <c r="K30" s="13"/>
      <c r="L30" s="100" t="str">
        <f>+VLOOKUP(A30,dataset!A$2:M$12,12,FALSE)</f>
        <v>2019-10-02</v>
      </c>
      <c r="M30" s="100" t="str">
        <f>+VLOOKUP(A30,dataset!A$2:N$12,13,FALSE)</f>
        <v>2026-09-14</v>
      </c>
      <c r="N30" s="13"/>
    </row>
    <row r="31" spans="1:14" ht="45" x14ac:dyDescent="0.2">
      <c r="A31" s="26" t="s">
        <v>173</v>
      </c>
      <c r="B31" s="10" t="str">
        <f>+VLOOKUP(A31,dataset!$A$1:$B$2,2,FALSE)</f>
        <v>Indicadores Sectoriales y Provinciales</v>
      </c>
      <c r="C31" s="13" t="s">
        <v>239</v>
      </c>
      <c r="D31" s="13" t="s">
        <v>271</v>
      </c>
      <c r="E31" s="13" t="s">
        <v>271</v>
      </c>
      <c r="F31" s="106" t="s">
        <v>323</v>
      </c>
      <c r="G31" s="9" t="s">
        <v>37</v>
      </c>
      <c r="H31" s="107" t="s">
        <v>291</v>
      </c>
      <c r="I31" s="9"/>
      <c r="J31" s="13"/>
      <c r="K31" s="13"/>
      <c r="L31" s="100" t="str">
        <f>+VLOOKUP(A31,dataset!A$2:M$12,12,FALSE)</f>
        <v>2019-10-02</v>
      </c>
      <c r="M31" s="100" t="str">
        <f>+VLOOKUP(A31,dataset!A$2:N$12,13,FALSE)</f>
        <v>2026-09-14</v>
      </c>
      <c r="N31" s="13"/>
    </row>
    <row r="32" spans="1:14" ht="45" x14ac:dyDescent="0.2">
      <c r="A32" s="26" t="s">
        <v>173</v>
      </c>
      <c r="B32" s="10" t="str">
        <f>+VLOOKUP(A32,dataset!$A$1:$B$2,2,FALSE)</f>
        <v>Indicadores Sectoriales y Provinciales</v>
      </c>
      <c r="C32" s="13" t="s">
        <v>240</v>
      </c>
      <c r="D32" s="13" t="s">
        <v>272</v>
      </c>
      <c r="E32" s="13" t="s">
        <v>272</v>
      </c>
      <c r="F32" s="106" t="s">
        <v>324</v>
      </c>
      <c r="G32" s="9" t="s">
        <v>37</v>
      </c>
      <c r="H32" s="107" t="s">
        <v>291</v>
      </c>
      <c r="I32" s="9"/>
      <c r="J32" s="13"/>
      <c r="K32" s="13"/>
      <c r="L32" s="100" t="str">
        <f>+VLOOKUP(A32,dataset!A$2:M$12,12,FALSE)</f>
        <v>2019-10-02</v>
      </c>
      <c r="M32" s="100" t="str">
        <f>+VLOOKUP(A32,dataset!A$2:N$12,13,FALSE)</f>
        <v>2026-09-14</v>
      </c>
      <c r="N32" s="13"/>
    </row>
    <row r="33" spans="1:14" ht="38.25" x14ac:dyDescent="0.2">
      <c r="A33" s="26" t="s">
        <v>173</v>
      </c>
      <c r="B33" s="10" t="str">
        <f>+VLOOKUP(A33,dataset!$A$1:$B$2,2,FALSE)</f>
        <v>Indicadores Sectoriales y Provinciales</v>
      </c>
      <c r="C33" s="13" t="s">
        <v>241</v>
      </c>
      <c r="D33" s="13" t="s">
        <v>162</v>
      </c>
      <c r="E33" s="13" t="s">
        <v>162</v>
      </c>
      <c r="F33" s="106" t="s">
        <v>325</v>
      </c>
      <c r="G33" s="9" t="s">
        <v>37</v>
      </c>
      <c r="H33" s="107" t="s">
        <v>291</v>
      </c>
      <c r="I33" s="9"/>
      <c r="J33" s="13"/>
      <c r="K33" s="13"/>
      <c r="L33" s="100" t="str">
        <f>+VLOOKUP(A33,dataset!A$2:M$12,12,FALSE)</f>
        <v>2019-10-02</v>
      </c>
      <c r="M33" s="100" t="str">
        <f>+VLOOKUP(A33,dataset!A$2:N$12,13,FALSE)</f>
        <v>2026-09-14</v>
      </c>
      <c r="N33" s="13"/>
    </row>
    <row r="34" spans="1:14" ht="45" x14ac:dyDescent="0.2">
      <c r="A34" s="26" t="s">
        <v>173</v>
      </c>
      <c r="B34" s="10" t="str">
        <f>+VLOOKUP(A34,dataset!$A$1:$B$2,2,FALSE)</f>
        <v>Indicadores Sectoriales y Provinciales</v>
      </c>
      <c r="C34" s="13" t="s">
        <v>242</v>
      </c>
      <c r="D34" s="13" t="s">
        <v>183</v>
      </c>
      <c r="E34" s="13" t="s">
        <v>183</v>
      </c>
      <c r="F34" s="106" t="s">
        <v>326</v>
      </c>
      <c r="G34" s="9" t="s">
        <v>37</v>
      </c>
      <c r="H34" s="107" t="s">
        <v>291</v>
      </c>
      <c r="I34" s="9"/>
      <c r="J34" s="13"/>
      <c r="K34" s="13"/>
      <c r="L34" s="100" t="str">
        <f>+VLOOKUP(A34,dataset!A$2:M$12,12,FALSE)</f>
        <v>2019-10-02</v>
      </c>
      <c r="M34" s="100" t="str">
        <f>+VLOOKUP(A34,dataset!A$2:N$12,13,FALSE)</f>
        <v>2026-09-14</v>
      </c>
      <c r="N34" s="13"/>
    </row>
    <row r="35" spans="1:14" ht="38.25" x14ac:dyDescent="0.2">
      <c r="A35" s="26" t="s">
        <v>173</v>
      </c>
      <c r="B35" s="10" t="str">
        <f>+VLOOKUP(A35,dataset!$A$1:$B$2,2,FALSE)</f>
        <v>Indicadores Sectoriales y Provinciales</v>
      </c>
      <c r="C35" s="13" t="s">
        <v>243</v>
      </c>
      <c r="D35" s="13" t="s">
        <v>273</v>
      </c>
      <c r="E35" s="13" t="s">
        <v>273</v>
      </c>
      <c r="F35" s="106" t="s">
        <v>327</v>
      </c>
      <c r="G35" s="9" t="s">
        <v>37</v>
      </c>
      <c r="H35" s="107" t="s">
        <v>291</v>
      </c>
      <c r="I35" s="9"/>
      <c r="J35" s="13"/>
      <c r="K35" s="13"/>
      <c r="L35" s="100" t="str">
        <f>+VLOOKUP(A35,dataset!A$2:M$12,12,FALSE)</f>
        <v>2019-10-02</v>
      </c>
      <c r="M35" s="100" t="str">
        <f>+VLOOKUP(A35,dataset!A$2:N$12,13,FALSE)</f>
        <v>2026-09-14</v>
      </c>
      <c r="N35" s="13"/>
    </row>
    <row r="36" spans="1:14" ht="38.25" x14ac:dyDescent="0.2">
      <c r="A36" s="26" t="s">
        <v>173</v>
      </c>
      <c r="B36" s="10" t="str">
        <f>+VLOOKUP(A36,dataset!$A$1:$B$2,2,FALSE)</f>
        <v>Indicadores Sectoriales y Provinciales</v>
      </c>
      <c r="C36" s="13" t="s">
        <v>244</v>
      </c>
      <c r="D36" s="13" t="s">
        <v>190</v>
      </c>
      <c r="E36" s="13" t="s">
        <v>190</v>
      </c>
      <c r="F36" s="106" t="s">
        <v>328</v>
      </c>
      <c r="G36" s="9" t="s">
        <v>37</v>
      </c>
      <c r="H36" s="107" t="s">
        <v>291</v>
      </c>
      <c r="I36" s="9"/>
      <c r="J36" s="13"/>
      <c r="K36" s="13"/>
      <c r="L36" s="100" t="str">
        <f>+VLOOKUP(A36,dataset!A$2:M$12,12,FALSE)</f>
        <v>2019-10-02</v>
      </c>
      <c r="M36" s="100" t="str">
        <f>+VLOOKUP(A36,dataset!A$2:N$12,13,FALSE)</f>
        <v>2026-09-14</v>
      </c>
      <c r="N36" s="13"/>
    </row>
    <row r="37" spans="1:14" ht="45" x14ac:dyDescent="0.2">
      <c r="A37" s="26" t="s">
        <v>173</v>
      </c>
      <c r="B37" s="10" t="str">
        <f>+VLOOKUP(A37,dataset!$A$1:$B$2,2,FALSE)</f>
        <v>Indicadores Sectoriales y Provinciales</v>
      </c>
      <c r="C37" s="13" t="s">
        <v>245</v>
      </c>
      <c r="D37" s="13" t="s">
        <v>274</v>
      </c>
      <c r="E37" s="13" t="s">
        <v>274</v>
      </c>
      <c r="F37" s="106" t="s">
        <v>329</v>
      </c>
      <c r="G37" s="9" t="s">
        <v>37</v>
      </c>
      <c r="H37" s="107" t="s">
        <v>291</v>
      </c>
      <c r="I37" s="9"/>
      <c r="J37" s="13"/>
      <c r="K37" s="13"/>
      <c r="L37" s="100" t="str">
        <f>+VLOOKUP(A37,dataset!A$2:M$12,12,FALSE)</f>
        <v>2019-10-02</v>
      </c>
      <c r="M37" s="100" t="str">
        <f>+VLOOKUP(A37,dataset!A$2:N$12,13,FALSE)</f>
        <v>2026-09-14</v>
      </c>
      <c r="N37" s="13"/>
    </row>
    <row r="38" spans="1:14" ht="38.25" x14ac:dyDescent="0.2">
      <c r="A38" s="26" t="s">
        <v>173</v>
      </c>
      <c r="B38" s="10" t="str">
        <f>+VLOOKUP(A38,dataset!$A$1:$B$2,2,FALSE)</f>
        <v>Indicadores Sectoriales y Provinciales</v>
      </c>
      <c r="C38" s="13" t="s">
        <v>246</v>
      </c>
      <c r="D38" s="13" t="s">
        <v>205</v>
      </c>
      <c r="E38" s="13" t="s">
        <v>205</v>
      </c>
      <c r="F38" s="106" t="s">
        <v>330</v>
      </c>
      <c r="G38" s="9" t="s">
        <v>37</v>
      </c>
      <c r="H38" s="107" t="s">
        <v>291</v>
      </c>
      <c r="I38" s="9"/>
      <c r="J38" s="13"/>
      <c r="K38" s="13"/>
      <c r="L38" s="100" t="str">
        <f>+VLOOKUP(A38,dataset!A$2:M$12,12,FALSE)</f>
        <v>2019-10-02</v>
      </c>
      <c r="M38" s="100" t="str">
        <f>+VLOOKUP(A38,dataset!A$2:N$12,13,FALSE)</f>
        <v>2026-09-14</v>
      </c>
      <c r="N38" s="13"/>
    </row>
    <row r="39" spans="1:14" ht="38.25" x14ac:dyDescent="0.2">
      <c r="A39" s="26" t="s">
        <v>173</v>
      </c>
      <c r="B39" s="10" t="str">
        <f>+VLOOKUP(A39,dataset!$A$1:$B$2,2,FALSE)</f>
        <v>Indicadores Sectoriales y Provinciales</v>
      </c>
      <c r="C39" s="13" t="s">
        <v>247</v>
      </c>
      <c r="D39" s="13" t="s">
        <v>275</v>
      </c>
      <c r="E39" s="13" t="s">
        <v>275</v>
      </c>
      <c r="F39" s="106" t="s">
        <v>331</v>
      </c>
      <c r="G39" s="9" t="s">
        <v>37</v>
      </c>
      <c r="H39" s="107" t="s">
        <v>291</v>
      </c>
      <c r="I39" s="9"/>
      <c r="J39" s="13"/>
      <c r="K39" s="13"/>
      <c r="L39" s="100" t="str">
        <f>+VLOOKUP(A39,dataset!A$2:M$12,12,FALSE)</f>
        <v>2019-10-02</v>
      </c>
      <c r="M39" s="100" t="str">
        <f>+VLOOKUP(A39,dataset!A$2:N$12,13,FALSE)</f>
        <v>2026-09-14</v>
      </c>
      <c r="N39" s="13"/>
    </row>
    <row r="40" spans="1:14" ht="38.25" x14ac:dyDescent="0.2">
      <c r="A40" s="26" t="s">
        <v>173</v>
      </c>
      <c r="B40" s="10" t="str">
        <f>+VLOOKUP(A40,dataset!$A$1:$B$2,2,FALSE)</f>
        <v>Indicadores Sectoriales y Provinciales</v>
      </c>
      <c r="C40" s="13" t="s">
        <v>248</v>
      </c>
      <c r="D40" s="13" t="s">
        <v>276</v>
      </c>
      <c r="E40" s="13" t="s">
        <v>276</v>
      </c>
      <c r="F40" s="106" t="s">
        <v>332</v>
      </c>
      <c r="G40" s="9" t="s">
        <v>37</v>
      </c>
      <c r="H40" s="107" t="s">
        <v>291</v>
      </c>
      <c r="I40" s="9"/>
      <c r="J40" s="13"/>
      <c r="K40" s="13"/>
      <c r="L40" s="100" t="str">
        <f>+VLOOKUP(A40,dataset!A$2:M$12,12,FALSE)</f>
        <v>2019-10-02</v>
      </c>
      <c r="M40" s="100" t="str">
        <f>+VLOOKUP(A40,dataset!A$2:N$12,13,FALSE)</f>
        <v>2026-09-14</v>
      </c>
      <c r="N40" s="13"/>
    </row>
    <row r="41" spans="1:14" ht="51" x14ac:dyDescent="0.2">
      <c r="A41" s="26" t="s">
        <v>173</v>
      </c>
      <c r="B41" s="10" t="str">
        <f>+VLOOKUP(A41,dataset!$A$1:$B$2,2,FALSE)</f>
        <v>Indicadores Sectoriales y Provinciales</v>
      </c>
      <c r="C41" s="13" t="s">
        <v>249</v>
      </c>
      <c r="D41" s="13" t="s">
        <v>280</v>
      </c>
      <c r="E41" s="13" t="s">
        <v>280</v>
      </c>
      <c r="F41" s="108" t="s">
        <v>333</v>
      </c>
      <c r="G41" s="9" t="s">
        <v>37</v>
      </c>
      <c r="H41" s="107" t="s">
        <v>291</v>
      </c>
      <c r="I41" s="9"/>
      <c r="J41" s="13"/>
      <c r="K41" s="13"/>
      <c r="L41" s="100" t="str">
        <f>+VLOOKUP(A41,dataset!A$2:M$12,12,FALSE)</f>
        <v>2019-10-02</v>
      </c>
      <c r="M41" s="100" t="str">
        <f>+VLOOKUP(A41,dataset!A$2:N$12,13,FALSE)</f>
        <v>2026-09-14</v>
      </c>
      <c r="N41" s="13"/>
    </row>
    <row r="42" spans="1:14" ht="38.25" x14ac:dyDescent="0.2">
      <c r="A42" s="26" t="s">
        <v>173</v>
      </c>
      <c r="B42" s="10" t="str">
        <f>+VLOOKUP(A42,dataset!$A$1:$B$2,2,FALSE)</f>
        <v>Indicadores Sectoriales y Provinciales</v>
      </c>
      <c r="C42" s="13" t="s">
        <v>250</v>
      </c>
      <c r="D42" s="13" t="s">
        <v>251</v>
      </c>
      <c r="E42" s="13" t="s">
        <v>251</v>
      </c>
      <c r="F42" s="106" t="s">
        <v>334</v>
      </c>
      <c r="G42" s="9" t="s">
        <v>37</v>
      </c>
      <c r="H42" s="107" t="s">
        <v>291</v>
      </c>
      <c r="I42" s="9"/>
      <c r="J42" s="13"/>
      <c r="K42" s="13"/>
      <c r="L42" s="100" t="str">
        <f>+VLOOKUP(A42,dataset!A$2:M$12,12,FALSE)</f>
        <v>2019-10-02</v>
      </c>
      <c r="M42" s="100" t="str">
        <f>+VLOOKUP(A42,dataset!A$2:N$12,13,FALSE)</f>
        <v>2026-09-14</v>
      </c>
      <c r="N42" s="13"/>
    </row>
    <row r="43" spans="1:14" ht="38.25" x14ac:dyDescent="0.2">
      <c r="A43" s="26" t="s">
        <v>173</v>
      </c>
      <c r="B43" s="10" t="str">
        <f>+VLOOKUP(A43,dataset!$A$1:$B$2,2,FALSE)</f>
        <v>Indicadores Sectoriales y Provinciales</v>
      </c>
      <c r="C43" s="13" t="s">
        <v>281</v>
      </c>
      <c r="D43" s="13" t="s">
        <v>252</v>
      </c>
      <c r="E43" s="13" t="s">
        <v>252</v>
      </c>
      <c r="F43" s="106" t="s">
        <v>335</v>
      </c>
      <c r="G43" s="9" t="s">
        <v>37</v>
      </c>
      <c r="H43" s="107" t="s">
        <v>291</v>
      </c>
      <c r="I43" s="9"/>
      <c r="J43" s="13"/>
      <c r="K43" s="13"/>
      <c r="L43" s="100" t="str">
        <f>+VLOOKUP(A43,dataset!A$2:M$12,12,FALSE)</f>
        <v>2019-10-02</v>
      </c>
      <c r="M43" s="100" t="str">
        <f>+VLOOKUP(A43,dataset!A$2:N$12,13,FALSE)</f>
        <v>2026-09-14</v>
      </c>
      <c r="N43" s="13"/>
    </row>
  </sheetData>
  <sortState ref="A2:N40">
    <sortCondition ref="A2:A40"/>
  </sortState>
  <hyperlinks>
    <hyperlink ref="H2:H43" r:id="rId1" display="https://www.minhacienda.gob.ar/catalogo-sspmi/nuevo_dataset/indicadores-provinciales.csv"/>
    <hyperlink ref="F41" r:id="rId2" display="https://www.minhacienda.gob.ar/catalogo-sspmi/nuevo_dataset/indicadores-provinciales.csv"/>
  </hyperlinks>
  <pageMargins left="0.7" right="0.7" top="0.75" bottom="0.75" header="0.3" footer="0.3"/>
  <pageSetup paperSize="9" orientation="portrait" horizontalDpi="4294967294" verticalDpi="4294967294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H1"/>
  <sheetViews>
    <sheetView workbookViewId="0"/>
  </sheetViews>
  <sheetFormatPr baseColWidth="10" defaultRowHeight="11.25" x14ac:dyDescent="0.2"/>
  <cols>
    <col min="1" max="1" width="18.1640625" style="11" bestFit="1" customWidth="1"/>
    <col min="2" max="2" width="21.1640625" style="11" customWidth="1"/>
    <col min="3" max="3" width="25.1640625" style="11" bestFit="1" customWidth="1"/>
    <col min="4" max="4" width="25.33203125" style="11" customWidth="1"/>
    <col min="5" max="5" width="30.6640625" style="11" customWidth="1"/>
    <col min="6" max="6" width="14.33203125" style="11" bestFit="1" customWidth="1"/>
    <col min="7" max="7" width="45.33203125" style="11" customWidth="1"/>
    <col min="8" max="8" width="18.83203125" style="11" customWidth="1"/>
    <col min="9" max="16384" width="12" style="11"/>
  </cols>
  <sheetData>
    <row r="1" spans="1:8" x14ac:dyDescent="0.2">
      <c r="A1" s="109" t="s">
        <v>1</v>
      </c>
      <c r="B1" s="109" t="s">
        <v>2</v>
      </c>
      <c r="C1" s="109" t="s">
        <v>0</v>
      </c>
      <c r="D1" s="109" t="s">
        <v>3</v>
      </c>
      <c r="E1" s="110" t="s">
        <v>282</v>
      </c>
      <c r="F1" s="111" t="s">
        <v>283</v>
      </c>
      <c r="G1" s="111" t="s">
        <v>284</v>
      </c>
      <c r="H1" s="111" t="s">
        <v>285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D12"/>
  <sheetViews>
    <sheetView showGridLines="0" zoomScale="85" zoomScaleNormal="85" zoomScalePageLayoutView="85" workbookViewId="0">
      <pane ySplit="1" topLeftCell="A2" activePane="bottomLeft" state="frozen"/>
      <selection activeCell="E1" sqref="E1:E6520"/>
      <selection pane="bottomLeft"/>
    </sheetView>
  </sheetViews>
  <sheetFormatPr baseColWidth="10" defaultColWidth="16.83203125" defaultRowHeight="15.75" customHeight="1" x14ac:dyDescent="0.2"/>
  <cols>
    <col min="1" max="1" width="41.83203125" style="22" customWidth="1"/>
    <col min="2" max="2" width="40.5" style="22" customWidth="1"/>
    <col min="3" max="3" width="52.1640625" style="22" customWidth="1"/>
    <col min="4" max="4" width="36.1640625" style="22" bestFit="1" customWidth="1"/>
    <col min="5" max="16384" width="16.83203125" style="22"/>
  </cols>
  <sheetData>
    <row r="1" spans="1:4" ht="15.75" customHeight="1" x14ac:dyDescent="0.2">
      <c r="A1" s="98" t="s">
        <v>40</v>
      </c>
      <c r="B1" s="98" t="s">
        <v>41</v>
      </c>
      <c r="C1" s="98" t="s">
        <v>42</v>
      </c>
      <c r="D1" s="31"/>
    </row>
    <row r="2" spans="1:4" ht="15.75" customHeight="1" x14ac:dyDescent="0.2">
      <c r="A2" s="32" t="s">
        <v>46</v>
      </c>
      <c r="B2" s="33" t="s">
        <v>62</v>
      </c>
      <c r="C2" s="33" t="s">
        <v>63</v>
      </c>
    </row>
    <row r="3" spans="1:4" ht="15.75" customHeight="1" x14ac:dyDescent="0.2">
      <c r="A3" s="32" t="s">
        <v>38</v>
      </c>
      <c r="B3" s="33" t="s">
        <v>64</v>
      </c>
      <c r="C3" s="33" t="s">
        <v>43</v>
      </c>
    </row>
    <row r="4" spans="1:4" ht="24" x14ac:dyDescent="0.2">
      <c r="A4" s="32" t="s">
        <v>48</v>
      </c>
      <c r="B4" s="33" t="s">
        <v>65</v>
      </c>
      <c r="C4" s="33" t="s">
        <v>66</v>
      </c>
    </row>
    <row r="5" spans="1:4" ht="24" x14ac:dyDescent="0.2">
      <c r="A5" s="32" t="s">
        <v>39</v>
      </c>
      <c r="B5" s="33" t="s">
        <v>44</v>
      </c>
      <c r="C5" s="33" t="s">
        <v>45</v>
      </c>
    </row>
    <row r="6" spans="1:4" ht="15.75" customHeight="1" x14ac:dyDescent="0.2">
      <c r="A6" s="32" t="s">
        <v>67</v>
      </c>
      <c r="B6" s="33" t="s">
        <v>68</v>
      </c>
      <c r="C6" s="33" t="s">
        <v>69</v>
      </c>
    </row>
    <row r="7" spans="1:4" ht="15.75" customHeight="1" x14ac:dyDescent="0.2">
      <c r="A7" s="32" t="s">
        <v>70</v>
      </c>
      <c r="B7" s="33" t="s">
        <v>71</v>
      </c>
      <c r="C7" s="33" t="s">
        <v>72</v>
      </c>
    </row>
    <row r="8" spans="1:4" ht="15.75" customHeight="1" x14ac:dyDescent="0.2">
      <c r="A8" s="32" t="s">
        <v>73</v>
      </c>
      <c r="B8" s="33" t="s">
        <v>74</v>
      </c>
      <c r="C8" s="33" t="s">
        <v>75</v>
      </c>
    </row>
    <row r="9" spans="1:4" ht="24" x14ac:dyDescent="0.2">
      <c r="A9" s="34" t="s">
        <v>47</v>
      </c>
      <c r="B9" s="35" t="s">
        <v>76</v>
      </c>
      <c r="C9" s="35" t="s">
        <v>77</v>
      </c>
      <c r="D9" s="36"/>
    </row>
    <row r="10" spans="1:4" ht="12.75" x14ac:dyDescent="0.2">
      <c r="A10" s="31"/>
      <c r="C10" s="37"/>
      <c r="D10" s="36"/>
    </row>
    <row r="11" spans="1:4" ht="12.75" x14ac:dyDescent="0.2">
      <c r="A11" s="36"/>
      <c r="C11" s="4"/>
      <c r="D11" s="36"/>
    </row>
    <row r="12" spans="1:4" ht="12.75" x14ac:dyDescent="0.2">
      <c r="A12" s="36"/>
      <c r="C12" s="37"/>
      <c r="D12" s="36"/>
    </row>
  </sheetData>
  <pageMargins left="0.7" right="0.7" top="0.75" bottom="0.75" header="0.3" footer="0.3"/>
  <pageSetup paperSize="9" orientation="portrait" horizontalDpi="4294967294" verticalDpi="429496729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G107"/>
  <sheetViews>
    <sheetView showGridLines="0" zoomScale="80" zoomScaleNormal="80" workbookViewId="0">
      <pane ySplit="1" topLeftCell="A2" activePane="bottomLeft" state="frozen"/>
      <selection activeCell="F36" sqref="F36"/>
      <selection pane="bottomLeft"/>
    </sheetView>
  </sheetViews>
  <sheetFormatPr baseColWidth="10" defaultColWidth="16.83203125" defaultRowHeight="15.75" customHeight="1" x14ac:dyDescent="0.2"/>
  <cols>
    <col min="1" max="1" width="20.83203125" style="42" customWidth="1"/>
    <col min="2" max="2" width="46.5" style="42" bestFit="1" customWidth="1"/>
    <col min="3" max="3" width="16.83203125" style="42"/>
    <col min="4" max="4" width="24.5" style="42" customWidth="1"/>
    <col min="5" max="16384" width="16.83203125" style="42"/>
  </cols>
  <sheetData>
    <row r="1" spans="1:7" ht="15.75" customHeight="1" x14ac:dyDescent="0.2">
      <c r="A1" s="38" t="s">
        <v>111</v>
      </c>
      <c r="B1" s="39" t="s">
        <v>112</v>
      </c>
      <c r="C1" s="40" t="s">
        <v>113</v>
      </c>
      <c r="D1" s="40" t="s">
        <v>114</v>
      </c>
      <c r="E1" s="40" t="s">
        <v>115</v>
      </c>
      <c r="F1" s="40" t="s">
        <v>116</v>
      </c>
      <c r="G1" s="41"/>
    </row>
    <row r="2" spans="1:7" ht="15.75" customHeight="1" x14ac:dyDescent="0.2">
      <c r="A2" s="43">
        <v>1</v>
      </c>
      <c r="B2" s="44" t="s">
        <v>117</v>
      </c>
      <c r="C2" s="45">
        <v>1993</v>
      </c>
      <c r="D2" s="45" t="s">
        <v>118</v>
      </c>
      <c r="E2" s="46">
        <v>1000000</v>
      </c>
      <c r="F2" s="45" t="s">
        <v>119</v>
      </c>
    </row>
    <row r="3" spans="1:7" ht="15.75" customHeight="1" x14ac:dyDescent="0.2">
      <c r="A3" s="43">
        <v>2</v>
      </c>
      <c r="B3" s="44" t="s">
        <v>78</v>
      </c>
      <c r="C3" s="45">
        <v>2004</v>
      </c>
      <c r="D3" s="45" t="s">
        <v>118</v>
      </c>
      <c r="E3" s="46">
        <v>1000000</v>
      </c>
      <c r="F3" s="45" t="s">
        <v>119</v>
      </c>
    </row>
    <row r="4" spans="1:7" ht="15.75" customHeight="1" x14ac:dyDescent="0.2">
      <c r="A4" s="43">
        <v>3</v>
      </c>
      <c r="B4" s="44" t="s">
        <v>79</v>
      </c>
      <c r="C4" s="47"/>
      <c r="D4" s="45" t="s">
        <v>120</v>
      </c>
      <c r="E4" s="46">
        <v>1000000</v>
      </c>
      <c r="F4" s="45" t="s">
        <v>119</v>
      </c>
    </row>
    <row r="5" spans="1:7" ht="15.75" customHeight="1" x14ac:dyDescent="0.2">
      <c r="A5" s="43">
        <v>4</v>
      </c>
      <c r="B5" s="48" t="s">
        <v>121</v>
      </c>
      <c r="C5" s="47"/>
      <c r="D5" s="45"/>
      <c r="E5" s="45">
        <v>1</v>
      </c>
      <c r="F5" s="45"/>
    </row>
    <row r="6" spans="1:7" ht="15.75" customHeight="1" x14ac:dyDescent="0.2">
      <c r="A6" s="43">
        <v>5</v>
      </c>
      <c r="B6" s="48" t="s">
        <v>80</v>
      </c>
      <c r="C6" s="47"/>
      <c r="D6" s="45"/>
      <c r="E6" s="45">
        <v>1</v>
      </c>
      <c r="F6" s="45"/>
    </row>
    <row r="7" spans="1:7" ht="15.75" customHeight="1" x14ac:dyDescent="0.2">
      <c r="A7" s="43">
        <v>6</v>
      </c>
      <c r="B7" s="48" t="s">
        <v>81</v>
      </c>
      <c r="C7" s="49"/>
      <c r="D7" s="50"/>
      <c r="E7" s="51">
        <v>1000</v>
      </c>
      <c r="F7" s="51"/>
    </row>
    <row r="8" spans="1:7" ht="15.75" customHeight="1" x14ac:dyDescent="0.2">
      <c r="A8" s="43">
        <v>7</v>
      </c>
      <c r="B8" s="48" t="s">
        <v>122</v>
      </c>
      <c r="C8" s="44"/>
      <c r="D8" s="43"/>
      <c r="E8" s="51">
        <v>1000</v>
      </c>
      <c r="F8" s="51"/>
    </row>
    <row r="9" spans="1:7" ht="15.75" customHeight="1" x14ac:dyDescent="0.2">
      <c r="A9" s="43">
        <v>8</v>
      </c>
      <c r="B9" s="48" t="s">
        <v>82</v>
      </c>
      <c r="C9" s="49"/>
      <c r="D9" s="50"/>
      <c r="E9" s="51">
        <v>1000</v>
      </c>
      <c r="F9" s="51"/>
    </row>
    <row r="10" spans="1:7" ht="15.75" customHeight="1" x14ac:dyDescent="0.2">
      <c r="A10" s="43">
        <v>9</v>
      </c>
      <c r="B10" s="48" t="s">
        <v>123</v>
      </c>
      <c r="C10" s="49"/>
      <c r="D10" s="50"/>
      <c r="E10" s="51">
        <v>1000</v>
      </c>
      <c r="F10" s="51"/>
    </row>
    <row r="11" spans="1:7" ht="15.75" customHeight="1" x14ac:dyDescent="0.2">
      <c r="A11" s="43">
        <v>10</v>
      </c>
      <c r="B11" s="48" t="s">
        <v>83</v>
      </c>
      <c r="C11" s="44"/>
      <c r="D11" s="43"/>
      <c r="E11" s="51">
        <v>1000</v>
      </c>
      <c r="F11" s="51"/>
    </row>
    <row r="12" spans="1:7" ht="15.75" customHeight="1" x14ac:dyDescent="0.2">
      <c r="A12" s="43">
        <v>11</v>
      </c>
      <c r="B12" s="48" t="s">
        <v>124</v>
      </c>
      <c r="C12" s="49"/>
      <c r="D12" s="50"/>
      <c r="E12" s="51">
        <v>1000</v>
      </c>
      <c r="F12" s="51"/>
    </row>
    <row r="13" spans="1:7" ht="15.75" customHeight="1" x14ac:dyDescent="0.2">
      <c r="A13" s="43">
        <v>12</v>
      </c>
      <c r="B13" s="48" t="s">
        <v>84</v>
      </c>
      <c r="C13" s="49"/>
      <c r="D13" s="50"/>
      <c r="E13" s="51">
        <v>1000</v>
      </c>
      <c r="F13" s="51"/>
    </row>
    <row r="14" spans="1:7" ht="15.75" customHeight="1" x14ac:dyDescent="0.2">
      <c r="A14" s="43">
        <v>13</v>
      </c>
      <c r="B14" s="48" t="s">
        <v>125</v>
      </c>
      <c r="C14" s="44"/>
      <c r="D14" s="43"/>
      <c r="E14" s="51">
        <v>1000</v>
      </c>
      <c r="F14" s="51"/>
    </row>
    <row r="15" spans="1:7" ht="15.75" customHeight="1" x14ac:dyDescent="0.2">
      <c r="A15" s="43">
        <v>14</v>
      </c>
      <c r="B15" s="48" t="s">
        <v>126</v>
      </c>
      <c r="C15" s="49"/>
      <c r="D15" s="50"/>
      <c r="E15" s="46">
        <v>1000000</v>
      </c>
      <c r="F15" s="51"/>
    </row>
    <row r="16" spans="1:7" ht="15.75" customHeight="1" x14ac:dyDescent="0.2">
      <c r="A16" s="43">
        <v>15</v>
      </c>
      <c r="B16" s="48" t="s">
        <v>127</v>
      </c>
      <c r="C16" s="49"/>
      <c r="D16" s="50"/>
      <c r="E16" s="46">
        <v>1000000</v>
      </c>
      <c r="F16" s="51"/>
    </row>
    <row r="17" spans="1:6" ht="15.75" customHeight="1" x14ac:dyDescent="0.2">
      <c r="A17" s="43">
        <v>16</v>
      </c>
      <c r="B17" s="48" t="s">
        <v>85</v>
      </c>
      <c r="C17" s="44"/>
      <c r="D17" s="43"/>
      <c r="E17" s="46">
        <v>1000000</v>
      </c>
      <c r="F17" s="51"/>
    </row>
    <row r="18" spans="1:6" ht="15.75" customHeight="1" x14ac:dyDescent="0.2">
      <c r="A18" s="43">
        <v>17</v>
      </c>
      <c r="B18" s="48" t="s">
        <v>86</v>
      </c>
      <c r="C18" s="49"/>
      <c r="D18" s="50"/>
      <c r="E18" s="51">
        <v>100</v>
      </c>
      <c r="F18" s="51"/>
    </row>
    <row r="19" spans="1:6" ht="15.75" customHeight="1" x14ac:dyDescent="0.2">
      <c r="A19" s="43">
        <v>18</v>
      </c>
      <c r="B19" s="48" t="s">
        <v>128</v>
      </c>
      <c r="C19" s="49"/>
      <c r="D19" s="50"/>
      <c r="E19" s="51"/>
      <c r="F19" s="51"/>
    </row>
    <row r="20" spans="1:6" ht="15.75" customHeight="1" x14ac:dyDescent="0.2">
      <c r="A20" s="43">
        <v>19</v>
      </c>
      <c r="B20" s="48" t="s">
        <v>87</v>
      </c>
      <c r="C20" s="44"/>
      <c r="D20" s="43"/>
      <c r="E20" s="51">
        <v>1</v>
      </c>
      <c r="F20" s="51"/>
    </row>
    <row r="21" spans="1:6" ht="15.75" customHeight="1" x14ac:dyDescent="0.2">
      <c r="A21" s="43">
        <v>20</v>
      </c>
      <c r="B21" s="48" t="s">
        <v>88</v>
      </c>
      <c r="C21" s="49"/>
      <c r="D21" s="50"/>
      <c r="E21" s="51">
        <v>1</v>
      </c>
      <c r="F21" s="51"/>
    </row>
    <row r="22" spans="1:6" ht="15.75" customHeight="1" x14ac:dyDescent="0.2">
      <c r="A22" s="43">
        <v>21</v>
      </c>
      <c r="B22" s="48" t="s">
        <v>129</v>
      </c>
      <c r="C22" s="49"/>
      <c r="D22" s="50"/>
      <c r="E22" s="51">
        <v>1</v>
      </c>
      <c r="F22" s="51"/>
    </row>
    <row r="23" spans="1:6" ht="12.75" x14ac:dyDescent="0.2">
      <c r="A23" s="43">
        <v>22</v>
      </c>
      <c r="B23" s="48" t="s">
        <v>130</v>
      </c>
      <c r="C23" s="49"/>
      <c r="D23" s="45" t="s">
        <v>120</v>
      </c>
      <c r="E23" s="46">
        <v>1000000</v>
      </c>
      <c r="F23" s="45" t="s">
        <v>119</v>
      </c>
    </row>
    <row r="24" spans="1:6" ht="12.75" x14ac:dyDescent="0.2">
      <c r="A24" s="43">
        <v>23</v>
      </c>
      <c r="B24" s="48" t="s">
        <v>131</v>
      </c>
      <c r="C24" s="49"/>
      <c r="D24" s="50"/>
      <c r="E24" s="51"/>
      <c r="F24" s="51"/>
    </row>
    <row r="25" spans="1:6" ht="12.75" x14ac:dyDescent="0.2">
      <c r="A25" s="43">
        <v>24</v>
      </c>
      <c r="B25" s="48" t="s">
        <v>89</v>
      </c>
      <c r="C25" s="44"/>
      <c r="D25" s="45" t="s">
        <v>120</v>
      </c>
      <c r="E25" s="51">
        <v>1</v>
      </c>
      <c r="F25" s="51" t="s">
        <v>89</v>
      </c>
    </row>
    <row r="26" spans="1:6" ht="12.75" x14ac:dyDescent="0.2">
      <c r="A26" s="43">
        <v>25</v>
      </c>
      <c r="B26" s="42" t="s">
        <v>90</v>
      </c>
      <c r="C26" s="44"/>
      <c r="D26" s="45" t="s">
        <v>120</v>
      </c>
      <c r="E26" s="46">
        <v>1000000</v>
      </c>
      <c r="F26" s="51" t="s">
        <v>89</v>
      </c>
    </row>
    <row r="27" spans="1:6" ht="12.75" x14ac:dyDescent="0.2">
      <c r="A27" s="43">
        <v>26</v>
      </c>
      <c r="B27" s="48" t="s">
        <v>132</v>
      </c>
      <c r="C27" s="49"/>
      <c r="D27" s="50"/>
      <c r="E27" s="51"/>
      <c r="F27" s="51"/>
    </row>
    <row r="28" spans="1:6" ht="12.75" x14ac:dyDescent="0.2">
      <c r="A28" s="43">
        <v>27</v>
      </c>
      <c r="B28" s="48" t="s">
        <v>91</v>
      </c>
      <c r="C28" s="49"/>
      <c r="D28" s="50"/>
      <c r="E28" s="51">
        <v>1</v>
      </c>
      <c r="F28" s="51"/>
    </row>
    <row r="29" spans="1:6" ht="13.5" thickBot="1" x14ac:dyDescent="0.25">
      <c r="A29" s="52">
        <v>28</v>
      </c>
      <c r="B29" s="53" t="s">
        <v>133</v>
      </c>
      <c r="C29" s="54"/>
      <c r="D29" s="52"/>
      <c r="E29" s="55">
        <v>1</v>
      </c>
      <c r="F29" s="55"/>
    </row>
    <row r="30" spans="1:6" ht="12.75" x14ac:dyDescent="0.2">
      <c r="A30" s="56">
        <v>29</v>
      </c>
      <c r="B30" s="57" t="s">
        <v>92</v>
      </c>
      <c r="C30" s="58"/>
      <c r="D30" s="59">
        <v>1000</v>
      </c>
      <c r="E30" s="57"/>
      <c r="F30" s="60"/>
    </row>
    <row r="31" spans="1:6" ht="12.75" x14ac:dyDescent="0.2">
      <c r="A31" s="61">
        <v>30</v>
      </c>
      <c r="B31" s="62" t="s">
        <v>93</v>
      </c>
      <c r="C31" s="63"/>
      <c r="D31" s="64" t="s">
        <v>120</v>
      </c>
      <c r="E31" s="62"/>
      <c r="F31" s="65"/>
    </row>
    <row r="32" spans="1:6" ht="12.75" x14ac:dyDescent="0.2">
      <c r="A32" s="61">
        <v>31</v>
      </c>
      <c r="B32" s="62" t="s">
        <v>134</v>
      </c>
      <c r="C32" s="66"/>
      <c r="D32" s="67"/>
      <c r="E32" s="62"/>
      <c r="F32" s="65"/>
    </row>
    <row r="33" spans="1:6" ht="12.75" x14ac:dyDescent="0.2">
      <c r="A33" s="61">
        <v>32</v>
      </c>
      <c r="B33" s="62" t="s">
        <v>135</v>
      </c>
      <c r="C33" s="63"/>
      <c r="D33" s="68"/>
      <c r="E33" s="62"/>
      <c r="F33" s="65"/>
    </row>
    <row r="34" spans="1:6" ht="12.75" x14ac:dyDescent="0.2">
      <c r="A34" s="61">
        <v>33</v>
      </c>
      <c r="B34" s="62" t="s">
        <v>136</v>
      </c>
      <c r="C34" s="63"/>
      <c r="D34" s="69"/>
      <c r="E34" s="62"/>
      <c r="F34" s="65"/>
    </row>
    <row r="35" spans="1:6" ht="12.75" x14ac:dyDescent="0.2">
      <c r="A35" s="61">
        <v>34</v>
      </c>
      <c r="B35" s="62" t="s">
        <v>135</v>
      </c>
      <c r="C35" s="66"/>
      <c r="D35" s="67"/>
      <c r="E35" s="62"/>
      <c r="F35" s="65"/>
    </row>
    <row r="36" spans="1:6" ht="12.75" x14ac:dyDescent="0.2">
      <c r="A36" s="61">
        <v>35</v>
      </c>
      <c r="B36" s="62" t="s">
        <v>136</v>
      </c>
      <c r="C36" s="63"/>
      <c r="D36" s="67"/>
      <c r="E36" s="62"/>
      <c r="F36" s="65"/>
    </row>
    <row r="37" spans="1:6" ht="12.75" x14ac:dyDescent="0.2">
      <c r="A37" s="61">
        <v>36</v>
      </c>
      <c r="B37" s="62" t="s">
        <v>137</v>
      </c>
      <c r="C37" s="63"/>
      <c r="D37" s="67"/>
      <c r="E37" s="62"/>
      <c r="F37" s="65"/>
    </row>
    <row r="38" spans="1:6" ht="13.5" thickBot="1" x14ac:dyDescent="0.25">
      <c r="A38" s="70">
        <v>37</v>
      </c>
      <c r="B38" s="71" t="s">
        <v>138</v>
      </c>
      <c r="C38" s="72"/>
      <c r="D38" s="72"/>
      <c r="E38" s="71"/>
      <c r="F38" s="73"/>
    </row>
    <row r="39" spans="1:6" ht="12.75" x14ac:dyDescent="0.2">
      <c r="A39" s="56">
        <v>38</v>
      </c>
      <c r="B39" s="1" t="s">
        <v>139</v>
      </c>
      <c r="C39" s="74"/>
      <c r="D39" s="74"/>
      <c r="E39" s="57"/>
      <c r="F39" s="60"/>
    </row>
    <row r="40" spans="1:6" ht="12.75" x14ac:dyDescent="0.2">
      <c r="A40" s="75">
        <v>39</v>
      </c>
      <c r="B40" s="2" t="s">
        <v>140</v>
      </c>
      <c r="C40" s="76"/>
      <c r="D40" s="46"/>
      <c r="E40" s="76"/>
      <c r="F40" s="65"/>
    </row>
    <row r="41" spans="1:6" ht="12.75" x14ac:dyDescent="0.2">
      <c r="A41" s="61">
        <v>40</v>
      </c>
      <c r="B41" s="2" t="s">
        <v>141</v>
      </c>
      <c r="C41" s="76"/>
      <c r="D41" s="46"/>
      <c r="E41" s="76"/>
      <c r="F41" s="65"/>
    </row>
    <row r="42" spans="1:6" ht="12.75" x14ac:dyDescent="0.2">
      <c r="A42" s="75">
        <v>41</v>
      </c>
      <c r="B42" s="2" t="s">
        <v>142</v>
      </c>
      <c r="C42" s="76"/>
      <c r="D42" s="46"/>
      <c r="E42" s="76"/>
      <c r="F42" s="65"/>
    </row>
    <row r="43" spans="1:6" ht="12.75" x14ac:dyDescent="0.2">
      <c r="A43" s="61">
        <v>42</v>
      </c>
      <c r="B43" s="2" t="s">
        <v>143</v>
      </c>
      <c r="C43" s="76"/>
      <c r="D43" s="46"/>
      <c r="E43" s="76"/>
      <c r="F43" s="65"/>
    </row>
    <row r="44" spans="1:6" ht="12.75" x14ac:dyDescent="0.2">
      <c r="A44" s="75">
        <v>43</v>
      </c>
      <c r="B44" s="77" t="s">
        <v>144</v>
      </c>
      <c r="C44" s="76"/>
      <c r="D44" s="46"/>
      <c r="E44" s="76"/>
      <c r="F44" s="65"/>
    </row>
    <row r="45" spans="1:6" ht="12.75" x14ac:dyDescent="0.2">
      <c r="A45" s="61">
        <v>44</v>
      </c>
      <c r="B45" s="77" t="s">
        <v>145</v>
      </c>
      <c r="C45" s="76"/>
      <c r="D45" s="46"/>
      <c r="E45" s="76"/>
      <c r="F45" s="65"/>
    </row>
    <row r="46" spans="1:6" ht="12.75" x14ac:dyDescent="0.2">
      <c r="A46" s="75">
        <v>45</v>
      </c>
      <c r="B46" s="77" t="s">
        <v>146</v>
      </c>
      <c r="C46" s="76"/>
      <c r="D46" s="46"/>
      <c r="E46" s="76"/>
      <c r="F46" s="65"/>
    </row>
    <row r="47" spans="1:6" ht="12.75" x14ac:dyDescent="0.2">
      <c r="A47" s="61">
        <v>46</v>
      </c>
      <c r="B47" s="77" t="s">
        <v>147</v>
      </c>
      <c r="C47" s="76"/>
      <c r="D47" s="46"/>
      <c r="E47" s="76"/>
      <c r="F47" s="65"/>
    </row>
    <row r="48" spans="1:6" ht="12.75" x14ac:dyDescent="0.2">
      <c r="A48" s="75">
        <v>47</v>
      </c>
      <c r="B48" s="77" t="s">
        <v>148</v>
      </c>
      <c r="C48" s="76"/>
      <c r="D48" s="46"/>
      <c r="E48" s="76"/>
      <c r="F48" s="65"/>
    </row>
    <row r="49" spans="1:6" ht="12.75" x14ac:dyDescent="0.2">
      <c r="A49" s="61">
        <v>48</v>
      </c>
      <c r="B49" s="77" t="s">
        <v>149</v>
      </c>
      <c r="C49" s="76"/>
      <c r="D49" s="46"/>
      <c r="E49" s="76"/>
      <c r="F49" s="65"/>
    </row>
    <row r="50" spans="1:6" ht="12.75" x14ac:dyDescent="0.2">
      <c r="A50" s="75">
        <v>49</v>
      </c>
      <c r="B50" s="77" t="s">
        <v>144</v>
      </c>
      <c r="C50" s="76"/>
      <c r="D50" s="46"/>
      <c r="E50" s="76"/>
      <c r="F50" s="65"/>
    </row>
    <row r="51" spans="1:6" ht="12.75" x14ac:dyDescent="0.2">
      <c r="A51" s="61">
        <v>50</v>
      </c>
      <c r="B51" s="77" t="s">
        <v>145</v>
      </c>
      <c r="C51" s="76"/>
      <c r="D51" s="46"/>
      <c r="E51" s="76"/>
      <c r="F51" s="65"/>
    </row>
    <row r="52" spans="1:6" ht="12.75" x14ac:dyDescent="0.2">
      <c r="A52" s="75">
        <v>51</v>
      </c>
      <c r="B52" s="77" t="s">
        <v>150</v>
      </c>
      <c r="C52" s="76"/>
      <c r="D52" s="46"/>
      <c r="E52" s="76"/>
      <c r="F52" s="65"/>
    </row>
    <row r="53" spans="1:6" ht="13.5" thickBot="1" x14ac:dyDescent="0.25">
      <c r="A53" s="78">
        <v>52</v>
      </c>
      <c r="B53" s="79" t="s">
        <v>151</v>
      </c>
      <c r="C53" s="80"/>
      <c r="D53" s="81"/>
      <c r="E53" s="80"/>
      <c r="F53" s="82"/>
    </row>
    <row r="54" spans="1:6" ht="12.75" x14ac:dyDescent="0.2">
      <c r="A54" s="43">
        <v>53</v>
      </c>
      <c r="B54" s="76" t="s">
        <v>94</v>
      </c>
      <c r="C54" s="44"/>
      <c r="D54" s="43"/>
      <c r="E54" s="51">
        <v>1</v>
      </c>
      <c r="F54" s="51"/>
    </row>
    <row r="55" spans="1:6" ht="12.75" x14ac:dyDescent="0.2">
      <c r="A55" s="83">
        <v>54</v>
      </c>
      <c r="B55" s="84" t="s">
        <v>95</v>
      </c>
      <c r="C55" s="85"/>
      <c r="D55" s="83"/>
      <c r="E55" s="85"/>
      <c r="F55" s="85"/>
    </row>
    <row r="56" spans="1:6" ht="15.75" customHeight="1" x14ac:dyDescent="0.2">
      <c r="A56" s="83">
        <v>55</v>
      </c>
      <c r="B56" s="84" t="s">
        <v>96</v>
      </c>
      <c r="C56" s="85"/>
      <c r="D56" s="83"/>
      <c r="E56" s="85"/>
      <c r="F56" s="85"/>
    </row>
    <row r="57" spans="1:6" ht="15.75" customHeight="1" x14ac:dyDescent="0.2">
      <c r="A57" s="83">
        <v>56</v>
      </c>
      <c r="B57" s="85" t="s">
        <v>152</v>
      </c>
      <c r="C57" s="85"/>
      <c r="D57" s="85"/>
      <c r="E57" s="86">
        <v>1</v>
      </c>
      <c r="F57" s="85"/>
    </row>
    <row r="58" spans="1:6" ht="15.75" customHeight="1" x14ac:dyDescent="0.2">
      <c r="A58" s="83">
        <v>57</v>
      </c>
      <c r="B58" s="84" t="s">
        <v>97</v>
      </c>
      <c r="C58" s="87"/>
      <c r="D58" s="83"/>
      <c r="E58" s="87">
        <v>1</v>
      </c>
      <c r="F58" s="87" t="s">
        <v>119</v>
      </c>
    </row>
    <row r="59" spans="1:6" ht="15.75" customHeight="1" x14ac:dyDescent="0.2">
      <c r="A59" s="87">
        <v>58</v>
      </c>
      <c r="B59" s="88" t="s">
        <v>98</v>
      </c>
      <c r="C59" s="87"/>
      <c r="D59" s="87"/>
      <c r="E59" s="87">
        <v>1</v>
      </c>
      <c r="F59" s="87"/>
    </row>
    <row r="60" spans="1:6" ht="15.75" customHeight="1" x14ac:dyDescent="0.2">
      <c r="A60" s="83">
        <v>59</v>
      </c>
      <c r="B60" s="88" t="s">
        <v>99</v>
      </c>
      <c r="C60" s="87"/>
      <c r="D60" s="87"/>
      <c r="E60" s="87"/>
      <c r="F60" s="87"/>
    </row>
    <row r="61" spans="1:6" ht="15.75" customHeight="1" x14ac:dyDescent="0.2">
      <c r="A61" s="83">
        <v>60</v>
      </c>
      <c r="B61" s="88" t="s">
        <v>100</v>
      </c>
      <c r="C61" s="87"/>
      <c r="D61" s="87"/>
      <c r="E61" s="87"/>
      <c r="F61" s="87"/>
    </row>
    <row r="62" spans="1:6" ht="15.75" customHeight="1" x14ac:dyDescent="0.2">
      <c r="A62" s="83">
        <v>61</v>
      </c>
      <c r="B62" s="88" t="s">
        <v>101</v>
      </c>
      <c r="C62" s="87"/>
      <c r="D62" s="87"/>
      <c r="E62" s="87"/>
      <c r="F62" s="87"/>
    </row>
    <row r="63" spans="1:6" ht="15.75" customHeight="1" x14ac:dyDescent="0.2">
      <c r="A63" s="83">
        <v>62</v>
      </c>
      <c r="B63" s="88" t="s">
        <v>102</v>
      </c>
      <c r="C63" s="87"/>
      <c r="D63" s="87"/>
      <c r="E63" s="87">
        <v>1000</v>
      </c>
      <c r="F63" s="87"/>
    </row>
    <row r="64" spans="1:6" ht="15.75" customHeight="1" x14ac:dyDescent="0.2">
      <c r="A64" s="83">
        <v>63</v>
      </c>
      <c r="B64" s="88" t="s">
        <v>103</v>
      </c>
      <c r="C64" s="87"/>
      <c r="D64" s="87"/>
      <c r="E64" s="87"/>
      <c r="F64" s="87"/>
    </row>
    <row r="65" spans="1:6" ht="15.75" customHeight="1" x14ac:dyDescent="0.2">
      <c r="A65" s="83">
        <v>64</v>
      </c>
      <c r="B65" s="88" t="s">
        <v>104</v>
      </c>
      <c r="C65" s="87"/>
      <c r="D65" s="87"/>
      <c r="E65" s="87"/>
      <c r="F65" s="87"/>
    </row>
    <row r="66" spans="1:6" ht="15.75" customHeight="1" x14ac:dyDescent="0.2">
      <c r="A66" s="83">
        <v>65</v>
      </c>
      <c r="B66" s="88" t="s">
        <v>105</v>
      </c>
      <c r="C66" s="87"/>
      <c r="D66" s="87"/>
      <c r="E66" s="87"/>
      <c r="F66" s="87"/>
    </row>
    <row r="67" spans="1:6" ht="15.75" customHeight="1" x14ac:dyDescent="0.2">
      <c r="A67" s="83">
        <v>66</v>
      </c>
      <c r="B67" s="88" t="s">
        <v>106</v>
      </c>
      <c r="C67" s="87"/>
      <c r="D67" s="87"/>
      <c r="E67" s="87"/>
      <c r="F67" s="87"/>
    </row>
    <row r="68" spans="1:6" ht="15.75" customHeight="1" x14ac:dyDescent="0.2">
      <c r="A68" s="83">
        <v>67</v>
      </c>
      <c r="B68" s="88" t="s">
        <v>107</v>
      </c>
      <c r="C68" s="87"/>
      <c r="D68" s="87"/>
      <c r="E68" s="87">
        <v>1</v>
      </c>
      <c r="F68" s="87" t="s">
        <v>89</v>
      </c>
    </row>
    <row r="69" spans="1:6" ht="15.75" customHeight="1" x14ac:dyDescent="0.2">
      <c r="A69" s="83">
        <v>68</v>
      </c>
      <c r="B69" s="88" t="s">
        <v>108</v>
      </c>
      <c r="C69" s="87"/>
      <c r="D69" s="87"/>
      <c r="E69" s="87">
        <v>1</v>
      </c>
      <c r="F69" s="87" t="s">
        <v>119</v>
      </c>
    </row>
    <row r="70" spans="1:6" ht="15.75" customHeight="1" x14ac:dyDescent="0.2">
      <c r="A70" s="83">
        <v>69</v>
      </c>
      <c r="B70" s="88" t="s">
        <v>109</v>
      </c>
      <c r="C70" s="87"/>
      <c r="D70" s="87"/>
      <c r="E70" s="87">
        <v>1</v>
      </c>
      <c r="F70" s="87" t="s">
        <v>89</v>
      </c>
    </row>
    <row r="71" spans="1:6" ht="15.75" customHeight="1" x14ac:dyDescent="0.2">
      <c r="A71" s="83">
        <v>70</v>
      </c>
      <c r="B71" s="88" t="s">
        <v>110</v>
      </c>
      <c r="C71" s="87"/>
      <c r="D71" s="87"/>
      <c r="E71" s="87">
        <v>1</v>
      </c>
      <c r="F71" s="87"/>
    </row>
    <row r="72" spans="1:6" ht="15.75" customHeight="1" x14ac:dyDescent="0.2">
      <c r="A72" s="83">
        <v>71</v>
      </c>
      <c r="B72" s="88" t="s">
        <v>153</v>
      </c>
      <c r="C72" s="85"/>
      <c r="D72" s="85"/>
      <c r="E72" s="86">
        <v>1</v>
      </c>
      <c r="F72" s="85"/>
    </row>
    <row r="73" spans="1:6" ht="15.75" customHeight="1" x14ac:dyDescent="0.2">
      <c r="A73" s="83">
        <v>72</v>
      </c>
      <c r="B73" s="89" t="s">
        <v>154</v>
      </c>
      <c r="C73" s="85"/>
      <c r="D73" s="85"/>
      <c r="E73" s="87">
        <v>1000</v>
      </c>
      <c r="F73" s="85"/>
    </row>
    <row r="74" spans="1:6" ht="15.75" customHeight="1" x14ac:dyDescent="0.2">
      <c r="A74" s="83">
        <v>73</v>
      </c>
      <c r="B74" s="89" t="s">
        <v>155</v>
      </c>
      <c r="C74" s="85"/>
      <c r="D74" s="85"/>
      <c r="E74" s="87">
        <v>10000</v>
      </c>
      <c r="F74" s="85"/>
    </row>
    <row r="75" spans="1:6" ht="15.75" customHeight="1" x14ac:dyDescent="0.2">
      <c r="A75" s="83">
        <v>74</v>
      </c>
      <c r="B75" s="89" t="s">
        <v>156</v>
      </c>
      <c r="C75" s="85"/>
      <c r="D75" s="85"/>
      <c r="E75" s="85"/>
      <c r="F75" s="85"/>
    </row>
    <row r="76" spans="1:6" ht="15.75" customHeight="1" x14ac:dyDescent="0.2">
      <c r="A76" s="83">
        <v>75</v>
      </c>
      <c r="B76" s="89" t="s">
        <v>157</v>
      </c>
      <c r="C76" s="85"/>
      <c r="D76" s="85"/>
      <c r="E76" s="87">
        <v>1</v>
      </c>
      <c r="F76" s="85"/>
    </row>
    <row r="77" spans="1:6" ht="15.75" customHeight="1" x14ac:dyDescent="0.2">
      <c r="A77" s="83">
        <v>76</v>
      </c>
      <c r="B77" s="89" t="s">
        <v>158</v>
      </c>
      <c r="C77" s="85"/>
      <c r="D77" s="85"/>
      <c r="E77" s="87">
        <v>1000</v>
      </c>
      <c r="F77" s="87" t="s">
        <v>119</v>
      </c>
    </row>
    <row r="78" spans="1:6" ht="15.75" customHeight="1" x14ac:dyDescent="0.2">
      <c r="A78" s="83">
        <v>77</v>
      </c>
      <c r="B78" s="89" t="s">
        <v>159</v>
      </c>
      <c r="C78" s="89"/>
      <c r="D78" s="89"/>
      <c r="E78" s="87">
        <v>1000</v>
      </c>
      <c r="F78" s="87" t="s">
        <v>119</v>
      </c>
    </row>
    <row r="79" spans="1:6" ht="15.75" customHeight="1" x14ac:dyDescent="0.2">
      <c r="A79" s="83">
        <v>78</v>
      </c>
      <c r="B79" s="89" t="s">
        <v>163</v>
      </c>
      <c r="C79" s="87">
        <v>1993</v>
      </c>
      <c r="D79" s="89" t="s">
        <v>118</v>
      </c>
      <c r="E79" s="87"/>
      <c r="F79" s="87"/>
    </row>
    <row r="80" spans="1:6" ht="15.75" customHeight="1" x14ac:dyDescent="0.2">
      <c r="A80" s="83">
        <v>79</v>
      </c>
      <c r="B80" s="89" t="s">
        <v>167</v>
      </c>
      <c r="C80" s="90"/>
      <c r="D80" s="89" t="s">
        <v>120</v>
      </c>
      <c r="E80" s="87">
        <v>1000000</v>
      </c>
      <c r="F80" s="87" t="s">
        <v>119</v>
      </c>
    </row>
    <row r="81" spans="1:6" ht="15.75" customHeight="1" x14ac:dyDescent="0.2">
      <c r="A81" s="83">
        <v>80</v>
      </c>
      <c r="B81" s="89" t="s">
        <v>168</v>
      </c>
      <c r="C81" s="90"/>
      <c r="D81" s="89"/>
      <c r="E81" s="87"/>
      <c r="F81" s="87"/>
    </row>
    <row r="82" spans="1:6" ht="15.75" customHeight="1" x14ac:dyDescent="0.2">
      <c r="A82" s="83">
        <v>81</v>
      </c>
      <c r="B82" s="89" t="s">
        <v>169</v>
      </c>
      <c r="C82" s="90"/>
      <c r="D82" s="89"/>
      <c r="E82" s="87"/>
      <c r="F82" s="87"/>
    </row>
    <row r="83" spans="1:6" ht="15.75" customHeight="1" x14ac:dyDescent="0.2">
      <c r="A83" s="83">
        <v>82</v>
      </c>
      <c r="B83" s="89" t="s">
        <v>175</v>
      </c>
      <c r="C83" s="90"/>
      <c r="D83" s="89"/>
      <c r="E83" s="87"/>
      <c r="F83" s="87"/>
    </row>
    <row r="84" spans="1:6" ht="15.75" customHeight="1" x14ac:dyDescent="0.2">
      <c r="A84" s="83">
        <v>83</v>
      </c>
      <c r="B84" s="89" t="s">
        <v>176</v>
      </c>
      <c r="C84" s="90"/>
      <c r="D84" s="89"/>
      <c r="E84" s="87"/>
      <c r="F84" s="87"/>
    </row>
    <row r="85" spans="1:6" ht="15.75" customHeight="1" x14ac:dyDescent="0.2">
      <c r="A85" s="83">
        <v>84</v>
      </c>
      <c r="B85" s="89" t="s">
        <v>178</v>
      </c>
      <c r="C85" s="90"/>
      <c r="D85" s="89" t="s">
        <v>179</v>
      </c>
      <c r="E85" s="87">
        <v>1000</v>
      </c>
      <c r="F85" s="87" t="s">
        <v>119</v>
      </c>
    </row>
    <row r="86" spans="1:6" ht="15.75" customHeight="1" x14ac:dyDescent="0.2">
      <c r="A86" s="83">
        <v>85</v>
      </c>
      <c r="B86" s="89" t="s">
        <v>182</v>
      </c>
      <c r="C86" s="90"/>
      <c r="D86" s="89" t="s">
        <v>179</v>
      </c>
      <c r="E86" s="87">
        <v>1000000</v>
      </c>
      <c r="F86" s="87" t="s">
        <v>119</v>
      </c>
    </row>
    <row r="87" spans="1:6" ht="15.75" customHeight="1" x14ac:dyDescent="0.2">
      <c r="A87" s="83">
        <v>86</v>
      </c>
      <c r="B87" s="89" t="s">
        <v>180</v>
      </c>
      <c r="C87" s="90"/>
      <c r="D87" s="89"/>
      <c r="E87" s="87"/>
      <c r="F87" s="87"/>
    </row>
    <row r="88" spans="1:6" ht="15.75" customHeight="1" x14ac:dyDescent="0.2">
      <c r="A88" s="83">
        <v>87</v>
      </c>
      <c r="B88" s="89" t="s">
        <v>181</v>
      </c>
      <c r="C88" s="90"/>
      <c r="D88" s="89"/>
      <c r="E88" s="87"/>
      <c r="F88" s="87"/>
    </row>
    <row r="89" spans="1:6" ht="15.75" customHeight="1" x14ac:dyDescent="0.2">
      <c r="A89" s="83">
        <v>88</v>
      </c>
      <c r="B89" s="89" t="s">
        <v>185</v>
      </c>
      <c r="C89" s="90"/>
      <c r="D89" s="89"/>
      <c r="E89" s="87"/>
      <c r="F89" s="87"/>
    </row>
    <row r="90" spans="1:6" ht="15.75" customHeight="1" x14ac:dyDescent="0.2">
      <c r="A90" s="83">
        <v>89</v>
      </c>
      <c r="B90" s="89" t="s">
        <v>186</v>
      </c>
      <c r="C90" s="90"/>
      <c r="D90" s="89"/>
      <c r="E90" s="87"/>
      <c r="F90" s="87"/>
    </row>
    <row r="91" spans="1:6" ht="15.75" customHeight="1" x14ac:dyDescent="0.2">
      <c r="A91" s="83">
        <v>90</v>
      </c>
      <c r="B91" s="89" t="s">
        <v>189</v>
      </c>
      <c r="C91" s="90"/>
      <c r="D91" s="89"/>
      <c r="E91" s="87"/>
      <c r="F91" s="87"/>
    </row>
    <row r="92" spans="1:6" ht="15.75" customHeight="1" x14ac:dyDescent="0.2">
      <c r="A92" s="83">
        <v>91</v>
      </c>
      <c r="B92" s="89" t="s">
        <v>191</v>
      </c>
      <c r="C92" s="90"/>
      <c r="D92" s="89"/>
      <c r="E92" s="87"/>
      <c r="F92" s="87"/>
    </row>
    <row r="93" spans="1:6" ht="15.75" customHeight="1" x14ac:dyDescent="0.2">
      <c r="A93" s="83">
        <v>92</v>
      </c>
      <c r="B93" s="89" t="s">
        <v>192</v>
      </c>
      <c r="C93" s="90"/>
      <c r="D93" s="89"/>
      <c r="E93" s="87"/>
      <c r="F93" s="87"/>
    </row>
    <row r="94" spans="1:6" ht="15.75" customHeight="1" x14ac:dyDescent="0.2">
      <c r="A94" s="83">
        <v>93</v>
      </c>
      <c r="B94" s="88" t="s">
        <v>195</v>
      </c>
      <c r="C94" s="87"/>
      <c r="D94" s="87"/>
      <c r="E94" s="87">
        <v>1</v>
      </c>
      <c r="F94" s="87" t="s">
        <v>89</v>
      </c>
    </row>
    <row r="95" spans="1:6" ht="15.75" customHeight="1" x14ac:dyDescent="0.2">
      <c r="A95" s="83">
        <v>94</v>
      </c>
      <c r="B95" s="88" t="s">
        <v>193</v>
      </c>
      <c r="C95" s="87"/>
      <c r="D95" s="87"/>
      <c r="E95" s="87"/>
      <c r="F95" s="87"/>
    </row>
    <row r="96" spans="1:6" ht="15.75" customHeight="1" x14ac:dyDescent="0.2">
      <c r="A96" s="83">
        <v>95</v>
      </c>
      <c r="B96" s="88" t="s">
        <v>194</v>
      </c>
      <c r="C96" s="87"/>
      <c r="D96" s="87"/>
      <c r="E96" s="87"/>
      <c r="F96" s="87"/>
    </row>
    <row r="97" spans="1:6" ht="15.75" customHeight="1" x14ac:dyDescent="0.2">
      <c r="A97" s="83">
        <v>96</v>
      </c>
      <c r="B97" s="88" t="s">
        <v>196</v>
      </c>
      <c r="C97" s="87"/>
      <c r="D97" s="87"/>
      <c r="E97" s="87"/>
      <c r="F97" s="87"/>
    </row>
    <row r="98" spans="1:6" ht="15.75" customHeight="1" x14ac:dyDescent="0.2">
      <c r="A98" s="83">
        <v>97</v>
      </c>
      <c r="B98" s="88" t="s">
        <v>198</v>
      </c>
      <c r="C98" s="87"/>
      <c r="D98" s="87"/>
      <c r="E98" s="87"/>
      <c r="F98" s="87"/>
    </row>
    <row r="99" spans="1:6" ht="15.75" customHeight="1" x14ac:dyDescent="0.2">
      <c r="A99" s="83">
        <v>98</v>
      </c>
      <c r="B99" s="88" t="s">
        <v>164</v>
      </c>
      <c r="C99" s="87"/>
      <c r="D99" s="87"/>
      <c r="E99" s="87"/>
      <c r="F99" s="87"/>
    </row>
    <row r="100" spans="1:6" ht="15.75" customHeight="1" x14ac:dyDescent="0.2">
      <c r="A100" s="83">
        <v>99</v>
      </c>
      <c r="B100" s="88" t="s">
        <v>166</v>
      </c>
      <c r="C100" s="87"/>
      <c r="D100" s="87"/>
      <c r="E100" s="87"/>
      <c r="F100" s="87"/>
    </row>
    <row r="101" spans="1:6" ht="15.75" customHeight="1" x14ac:dyDescent="0.2">
      <c r="A101" s="83">
        <v>100</v>
      </c>
      <c r="B101" s="88" t="s">
        <v>165</v>
      </c>
      <c r="C101" s="87"/>
      <c r="D101" s="87"/>
      <c r="E101" s="87"/>
      <c r="F101" s="87"/>
    </row>
    <row r="102" spans="1:6" ht="15.75" customHeight="1" x14ac:dyDescent="0.2">
      <c r="A102" s="83">
        <v>101</v>
      </c>
      <c r="B102" s="88" t="s">
        <v>199</v>
      </c>
      <c r="C102" s="87"/>
      <c r="D102" s="87"/>
      <c r="E102" s="87"/>
      <c r="F102" s="87"/>
    </row>
    <row r="103" spans="1:6" ht="15.75" customHeight="1" x14ac:dyDescent="0.2">
      <c r="A103" s="83">
        <v>102</v>
      </c>
      <c r="B103" s="88" t="s">
        <v>200</v>
      </c>
      <c r="C103" s="87"/>
      <c r="D103" s="87"/>
      <c r="E103" s="87">
        <v>1000</v>
      </c>
      <c r="F103" s="87"/>
    </row>
    <row r="104" spans="1:6" ht="15.75" customHeight="1" x14ac:dyDescent="0.2">
      <c r="A104" s="83">
        <v>103</v>
      </c>
      <c r="B104" s="88" t="s">
        <v>204</v>
      </c>
      <c r="C104" s="87"/>
      <c r="D104" s="87"/>
      <c r="E104" s="87">
        <v>1000</v>
      </c>
      <c r="F104" s="87"/>
    </row>
    <row r="105" spans="1:6" ht="15.75" customHeight="1" x14ac:dyDescent="0.2">
      <c r="A105" s="43">
        <v>104</v>
      </c>
      <c r="B105" s="48" t="s">
        <v>203</v>
      </c>
      <c r="C105" s="49"/>
      <c r="D105" s="50"/>
      <c r="E105" s="51">
        <v>1</v>
      </c>
      <c r="F105" s="51"/>
    </row>
    <row r="106" spans="1:6" ht="15.75" customHeight="1" x14ac:dyDescent="0.2">
      <c r="A106" s="105">
        <v>105</v>
      </c>
      <c r="B106" s="90" t="s">
        <v>206</v>
      </c>
      <c r="C106" s="62"/>
      <c r="D106" s="62"/>
      <c r="E106" s="105">
        <v>1000</v>
      </c>
      <c r="F106" s="62"/>
    </row>
    <row r="107" spans="1:6" ht="15.75" customHeight="1" x14ac:dyDescent="0.2">
      <c r="A107" s="83">
        <v>106</v>
      </c>
      <c r="B107" s="89" t="s">
        <v>207</v>
      </c>
      <c r="C107" s="90"/>
      <c r="D107" s="89"/>
      <c r="E107" s="87">
        <v>1</v>
      </c>
      <c r="F107" s="87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catalog</vt:lpstr>
      <vt:lpstr>dataset</vt:lpstr>
      <vt:lpstr>distribution</vt:lpstr>
      <vt:lpstr>field</vt:lpstr>
      <vt:lpstr>theme</vt:lpstr>
      <vt:lpstr>unit</vt:lpstr>
    </vt:vector>
  </TitlesOfParts>
  <Company>mecon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vcarre_mecon</dc:creator>
  <cp:lastModifiedBy>Template</cp:lastModifiedBy>
  <dcterms:created xsi:type="dcterms:W3CDTF">2017-09-19T17:56:15Z</dcterms:created>
  <dcterms:modified xsi:type="dcterms:W3CDTF">2026-09-14T12:26:11Z</dcterms:modified>
</cp:coreProperties>
</file>